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M Campaign" sheetId="1" r:id="rId3"/>
    <sheet state="visible" name="WM Combat Times" sheetId="2" r:id="rId4"/>
    <sheet state="visible" name="WM CR Attendance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9">
      <text>
        <t xml:space="preserve">Khary Payton</t>
      </text>
    </comment>
    <comment authorId="0" ref="K23">
      <text>
        <t xml:space="preserve">Mark Hulmes</t>
      </text>
    </comment>
    <comment authorId="0" ref="L27">
      <text>
        <t xml:space="preserve">Liam O'Brien</t>
      </text>
    </comment>
    <comment authorId="0" ref="K28">
      <text>
        <t xml:space="preserve">Ashly Burch</t>
      </text>
    </comment>
    <comment authorId="0" ref="K29">
      <text>
        <t xml:space="preserve">Ashly Burch
Sumalee Montano</t>
      </text>
    </comment>
    <comment authorId="0" ref="K30">
      <text>
        <t xml:space="preserve">Ashly Burch
Sumalee Montano</t>
      </text>
    </comment>
    <comment authorId="0" ref="K31">
      <text>
        <t xml:space="preserve">Ashly Burch
Khary Payton</t>
      </text>
    </comment>
    <comment authorId="0" ref="M31">
      <text>
        <t xml:space="preserve">Murat Theatre Old National Centre
Indianapolis, IN</t>
      </text>
    </comment>
    <comment authorId="0" ref="M39">
      <text>
        <t xml:space="preserve">United Palace
New York, NY</t>
      </text>
    </comment>
    <comment authorId="0" ref="K47">
      <text>
        <t xml:space="preserve">Deborah Ann Woll</t>
      </text>
    </comment>
    <comment authorId="0" ref="K52">
      <text>
        <t xml:space="preserve">Christopher Perkins</t>
      </text>
    </comment>
    <comment authorId="0" ref="L72">
      <text>
        <t xml:space="preserve">Liam O'Brien</t>
      </text>
    </comment>
    <comment authorId="0" ref="L73">
      <text>
        <t xml:space="preserve">Laura Bailey
Travis Willingham</t>
      </text>
    </comment>
    <comment authorId="0" ref="M75">
      <text>
        <t xml:space="preserve">Murat Theatre Old National Centre
Indianapolis, IN</t>
      </text>
    </comment>
    <comment authorId="0" ref="K76">
      <text>
        <t xml:space="preserve">Mica Burton</t>
      </text>
    </comment>
    <comment authorId="0" ref="K77">
      <text>
        <t xml:space="preserve">Mica Burton</t>
      </text>
    </comment>
    <comment authorId="0" ref="K78">
      <text>
        <t xml:space="preserve">Mica Burton</t>
      </text>
    </comment>
    <comment authorId="0" ref="M99">
      <text>
        <t xml:space="preserve">Auditorium Theatre
Chicago, IL</t>
      </text>
    </comment>
  </commentList>
</comments>
</file>

<file path=xl/sharedStrings.xml><?xml version="1.0" encoding="utf-8"?>
<sst xmlns="http://schemas.openxmlformats.org/spreadsheetml/2006/main" count="641" uniqueCount="333">
  <si>
    <t>Episode</t>
  </si>
  <si>
    <t>Full time</t>
  </si>
  <si>
    <t>Gameplay Time</t>
  </si>
  <si>
    <t>Game 1st Half</t>
  </si>
  <si>
    <t>Game 2nd Half</t>
  </si>
  <si>
    <t>Mid Break</t>
  </si>
  <si>
    <t>1st start</t>
  </si>
  <si>
    <t>1st end</t>
  </si>
  <si>
    <t>2nd start</t>
  </si>
  <si>
    <t>2nd end</t>
  </si>
  <si>
    <t>Total</t>
  </si>
  <si>
    <t>Avg</t>
  </si>
  <si>
    <t>C2E001</t>
  </si>
  <si>
    <t>C2E002</t>
  </si>
  <si>
    <t>C2E003</t>
  </si>
  <si>
    <t>C2E004</t>
  </si>
  <si>
    <t>C2E005</t>
  </si>
  <si>
    <t>C2E006</t>
  </si>
  <si>
    <t>C2E007</t>
  </si>
  <si>
    <t>C2E008</t>
  </si>
  <si>
    <t>C2E009</t>
  </si>
  <si>
    <t>C2E010</t>
  </si>
  <si>
    <t>C2E011</t>
  </si>
  <si>
    <t>C2E012</t>
  </si>
  <si>
    <t>C2E013</t>
  </si>
  <si>
    <t>C2E014</t>
  </si>
  <si>
    <t>C2E015</t>
  </si>
  <si>
    <t>C2E016</t>
  </si>
  <si>
    <t>C2E017</t>
  </si>
  <si>
    <t>C2E018</t>
  </si>
  <si>
    <t>C2E019</t>
  </si>
  <si>
    <t>C2E020</t>
  </si>
  <si>
    <t>C2E021</t>
  </si>
  <si>
    <t>C2E022</t>
  </si>
  <si>
    <t>C2E023</t>
  </si>
  <si>
    <t>C2E024</t>
  </si>
  <si>
    <t>C2E025</t>
  </si>
  <si>
    <t>C2E026</t>
  </si>
  <si>
    <t>C2E027</t>
  </si>
  <si>
    <t>C2E028</t>
  </si>
  <si>
    <t>C2E029</t>
  </si>
  <si>
    <t>C2E030</t>
  </si>
  <si>
    <t>C2E031</t>
  </si>
  <si>
    <t>C2E032</t>
  </si>
  <si>
    <t>C2E033</t>
  </si>
  <si>
    <t>C2E034</t>
  </si>
  <si>
    <t>C2E035</t>
  </si>
  <si>
    <t>C2E036</t>
  </si>
  <si>
    <t>C2E037</t>
  </si>
  <si>
    <t>C2E038</t>
  </si>
  <si>
    <t>C2E039</t>
  </si>
  <si>
    <t>C2E040</t>
  </si>
  <si>
    <t>C2E041</t>
  </si>
  <si>
    <t>C2E042</t>
  </si>
  <si>
    <t>C2E043</t>
  </si>
  <si>
    <t>C2E044</t>
  </si>
  <si>
    <t>C2E045</t>
  </si>
  <si>
    <t>C2E046</t>
  </si>
  <si>
    <t>C2E047</t>
  </si>
  <si>
    <t>C2E048</t>
  </si>
  <si>
    <t>C2E049</t>
  </si>
  <si>
    <t>C2E050</t>
  </si>
  <si>
    <t>C2E051</t>
  </si>
  <si>
    <t>C2E052</t>
  </si>
  <si>
    <t>C2E053</t>
  </si>
  <si>
    <t>C2E054</t>
  </si>
  <si>
    <t>C2E055</t>
  </si>
  <si>
    <t>C2E056</t>
  </si>
  <si>
    <t>C2E057</t>
  </si>
  <si>
    <t>C2E058</t>
  </si>
  <si>
    <t>C2E059</t>
  </si>
  <si>
    <t>C2E060</t>
  </si>
  <si>
    <t>C2E061</t>
  </si>
  <si>
    <t>C2E062</t>
  </si>
  <si>
    <t>C2E063</t>
  </si>
  <si>
    <t>C2E064</t>
  </si>
  <si>
    <t>C2E065</t>
  </si>
  <si>
    <t>C2E066</t>
  </si>
  <si>
    <t>C2E067</t>
  </si>
  <si>
    <t>C2E068</t>
  </si>
  <si>
    <t>C2E069</t>
  </si>
  <si>
    <t>C2E070</t>
  </si>
  <si>
    <t>C2E071</t>
  </si>
  <si>
    <t>C2E072</t>
  </si>
  <si>
    <t>C2E073</t>
  </si>
  <si>
    <t>C2E074</t>
  </si>
  <si>
    <t>C2E075</t>
  </si>
  <si>
    <t>C2E076</t>
  </si>
  <si>
    <t>C2E077</t>
  </si>
  <si>
    <t>C2E078</t>
  </si>
  <si>
    <t>C2E079</t>
  </si>
  <si>
    <t>C2E080</t>
  </si>
  <si>
    <t>C2E081</t>
  </si>
  <si>
    <t>C2E082</t>
  </si>
  <si>
    <t>C2E083</t>
  </si>
  <si>
    <t>C2E084</t>
  </si>
  <si>
    <t>C2E085</t>
  </si>
  <si>
    <t>C2E086</t>
  </si>
  <si>
    <t>C2E087</t>
  </si>
  <si>
    <t>C2E088</t>
  </si>
  <si>
    <t>C2E089</t>
  </si>
  <si>
    <t>C2E090</t>
  </si>
  <si>
    <t>C2E091</t>
  </si>
  <si>
    <t>C2E092</t>
  </si>
  <si>
    <t>C2E093</t>
  </si>
  <si>
    <t>C2E094</t>
  </si>
  <si>
    <t>C2E095</t>
  </si>
  <si>
    <t>C2E096</t>
  </si>
  <si>
    <t>C2E097</t>
  </si>
  <si>
    <t>C2E098</t>
  </si>
  <si>
    <t>C2E099</t>
  </si>
  <si>
    <t>C2E100</t>
  </si>
  <si>
    <t>C2E101</t>
  </si>
  <si>
    <t>C2E102</t>
  </si>
  <si>
    <t>C2E103</t>
  </si>
  <si>
    <t>C2E104</t>
  </si>
  <si>
    <t>C2E105</t>
  </si>
  <si>
    <t>C2E106</t>
  </si>
  <si>
    <t>C2E107</t>
  </si>
  <si>
    <t>C2E108</t>
  </si>
  <si>
    <t>C2E109</t>
  </si>
  <si>
    <t>C2E110</t>
  </si>
  <si>
    <t>C2E111</t>
  </si>
  <si>
    <t>C2E112</t>
  </si>
  <si>
    <t>C2E113</t>
  </si>
  <si>
    <t>C2E114</t>
  </si>
  <si>
    <t>C2E115</t>
  </si>
  <si>
    <t>C2E116</t>
  </si>
  <si>
    <t>C2E117</t>
  </si>
  <si>
    <t>C2E118</t>
  </si>
  <si>
    <t>C2E119</t>
  </si>
  <si>
    <t>C2E120</t>
  </si>
  <si>
    <t>C2E121</t>
  </si>
  <si>
    <t>C2E122</t>
  </si>
  <si>
    <t>C2E123</t>
  </si>
  <si>
    <t>C2E124</t>
  </si>
  <si>
    <t>C2E125</t>
  </si>
  <si>
    <t>C2E126</t>
  </si>
  <si>
    <t>C2E127</t>
  </si>
  <si>
    <t>C2E128</t>
  </si>
  <si>
    <t>C2E129</t>
  </si>
  <si>
    <t>C2E130</t>
  </si>
  <si>
    <t>C2E131</t>
  </si>
  <si>
    <t>C2E132</t>
  </si>
  <si>
    <t>C2E133</t>
  </si>
  <si>
    <t>C2E134</t>
  </si>
  <si>
    <t>C2E135</t>
  </si>
  <si>
    <t>C2E136</t>
  </si>
  <si>
    <t>C2E137</t>
  </si>
  <si>
    <t>C2E138</t>
  </si>
  <si>
    <t>C2E139</t>
  </si>
  <si>
    <t>C2E140</t>
  </si>
  <si>
    <t>C2E141</t>
  </si>
  <si>
    <t>Encounter</t>
  </si>
  <si>
    <t>Total Length</t>
  </si>
  <si>
    <t>Start Time</t>
  </si>
  <si>
    <t>End Time</t>
  </si>
  <si>
    <t>Rounds</t>
  </si>
  <si>
    <t>In-game Time</t>
  </si>
  <si>
    <t>Notes</t>
  </si>
  <si>
    <t>Total of All Episodes</t>
  </si>
  <si>
    <t>Average</t>
  </si>
  <si>
    <t>Husks - Carnival Patrons</t>
  </si>
  <si>
    <t>Husks - Crownsguard</t>
  </si>
  <si>
    <t>Kylre, Toya, Imps</t>
  </si>
  <si>
    <t>Expositor Dairon</t>
  </si>
  <si>
    <t>Gnolls (Alfield)</t>
  </si>
  <si>
    <t>2 prep + 5 rounds</t>
  </si>
  <si>
    <t>Hyenas (Mine Exterior)</t>
  </si>
  <si>
    <t>Gnolls (Mine Entrance)</t>
  </si>
  <si>
    <t>Gnolls, Hyenas (Rill's Mouth Mine Altar Chamber)</t>
  </si>
  <si>
    <t>surprise + 3 rounds</t>
  </si>
  <si>
    <t>Gnolls (Rill's Mouth Mine Interior)</t>
  </si>
  <si>
    <t>Gnolls, Pack Lord (Rill's Mouth Mine Stairway)</t>
  </si>
  <si>
    <t>surprise + 4 rounds</t>
  </si>
  <si>
    <t>Manticore, Yeenoghu Priest</t>
  </si>
  <si>
    <t>Amber Road Brigands</t>
  </si>
  <si>
    <t>Giant Diseased Rats</t>
  </si>
  <si>
    <t>Phase Spider</t>
  </si>
  <si>
    <t>Rug of Smothering</t>
  </si>
  <si>
    <t>surprise + 2 rounds</t>
  </si>
  <si>
    <t>Xhorhas Assassin</t>
  </si>
  <si>
    <t>Darkmantles</t>
  </si>
  <si>
    <t>Will-o'-wisps</t>
  </si>
  <si>
    <t>Gelatinous Cube</t>
  </si>
  <si>
    <t>Siff Duthar, Will-o'-wisps</t>
  </si>
  <si>
    <t>Otyugh</t>
  </si>
  <si>
    <t>Winter Wolves</t>
  </si>
  <si>
    <t>Hill Giant</t>
  </si>
  <si>
    <t>Beau vs Jester</t>
  </si>
  <si>
    <t>Goblins, Ogres, Wolves</t>
  </si>
  <si>
    <t>Giant Alligators</t>
  </si>
  <si>
    <t>Jester + 3 rounds</t>
  </si>
  <si>
    <t>Venom Troll</t>
  </si>
  <si>
    <t>Surprise + 3 rounds</t>
  </si>
  <si>
    <t>Merrow Guards</t>
  </si>
  <si>
    <t>Merrow Shallow Priest and Guards</t>
  </si>
  <si>
    <t>Venom Troll, 2</t>
  </si>
  <si>
    <t>Gravelway Path Brigands</t>
  </si>
  <si>
    <t>surprise + 1 round</t>
  </si>
  <si>
    <t>Gearkeeper</t>
  </si>
  <si>
    <t>prep round+3</t>
  </si>
  <si>
    <t>Ankhegs</t>
  </si>
  <si>
    <t>Lorenzo and the Iron Shepherds (Glory Run Road)</t>
  </si>
  <si>
    <t>surprise + 3</t>
  </si>
  <si>
    <t>Hohn and Guards</t>
  </si>
  <si>
    <t>Sour Nest Guards</t>
  </si>
  <si>
    <t>Ruzza and Protto</t>
  </si>
  <si>
    <t>Lorenzo and the Iron Shepherds (Sour Nest)</t>
  </si>
  <si>
    <t>surprise + 6</t>
  </si>
  <si>
    <t>Ettins</t>
  </si>
  <si>
    <t>Water Elementals</t>
  </si>
  <si>
    <t>Marid, Algar, Water Elemental</t>
  </si>
  <si>
    <t>Captain Jawgrasp, Crew, and Zolezzo</t>
  </si>
  <si>
    <t>Harpies</t>
  </si>
  <si>
    <t>Kamadan</t>
  </si>
  <si>
    <t>Yuan-ti Purebloods, Mind Whisperer</t>
  </si>
  <si>
    <t>Assassin Vines</t>
  </si>
  <si>
    <t>Warden (Hydra), Yuan-ti Abomination</t>
  </si>
  <si>
    <t>preinitiative + 5</t>
  </si>
  <si>
    <t>Yuan-ti Malison and Broodguard</t>
  </si>
  <si>
    <t>preinitiative + 2</t>
  </si>
  <si>
    <t>Soma (Guardian)</t>
  </si>
  <si>
    <t>surprise + 2</t>
  </si>
  <si>
    <t>Avantika and the Crew of the Squalleater Crew</t>
  </si>
  <si>
    <t>wall of fire + 4</t>
  </si>
  <si>
    <t>Merrow (Tide's Breadth Wreckage)</t>
  </si>
  <si>
    <t>Dashilla the Sea Fury</t>
  </si>
  <si>
    <t>Mimic (Cabinet)</t>
  </si>
  <si>
    <t>Young Adult Blue Dragon</t>
  </si>
  <si>
    <t>Lightning Celestial</t>
  </si>
  <si>
    <t>Sea Spawn</t>
  </si>
  <si>
    <t>Chuul, Deep Scion</t>
  </si>
  <si>
    <t>Ropers</t>
  </si>
  <si>
    <t>Fire Giants</t>
  </si>
  <si>
    <t>Kryn Mage, Kryn Warrior, Gnolls</t>
  </si>
  <si>
    <t>Shoosuvas, Rat Swarms</t>
  </si>
  <si>
    <t>The Four Corners Brawl</t>
  </si>
  <si>
    <t>Succubus, Incubus (bugbear hovel)</t>
  </si>
  <si>
    <t>Quasits</t>
  </si>
  <si>
    <t>Succubus, Incubus (underground tunnel)</t>
  </si>
  <si>
    <t>Minotaur-Armanite, Succubus, Incubus</t>
  </si>
  <si>
    <t>Stone Giants</t>
  </si>
  <si>
    <t>Chasme, Babaus</t>
  </si>
  <si>
    <t>Dybbuk part 1</t>
  </si>
  <si>
    <t>Dybbuk, Chasme</t>
  </si>
  <si>
    <t>Dybbuk part 2</t>
  </si>
  <si>
    <t>Overcrow Apothecary</t>
  </si>
  <si>
    <t>Lost Sorrowsworn, Swarm of Bats</t>
  </si>
  <si>
    <t>Gloomstalkers</t>
  </si>
  <si>
    <t>Roc</t>
  </si>
  <si>
    <t>Orc Marauder Camp</t>
  </si>
  <si>
    <t>Giant Spiders</t>
  </si>
  <si>
    <t>Invisible Stalker (first fight)</t>
  </si>
  <si>
    <t>Zombie Horde</t>
  </si>
  <si>
    <t>Gibbering Chasm, Roper</t>
  </si>
  <si>
    <t>Doppelgangers</t>
  </si>
  <si>
    <t>Obann, Laughing Hand, Shadow Hounds</t>
  </si>
  <si>
    <t>Invisible Stalker (second fight)</t>
  </si>
  <si>
    <t>Remorhaz</t>
  </si>
  <si>
    <t>Yetis</t>
  </si>
  <si>
    <t>Gelidon (Ancient White Dragon)</t>
  </si>
  <si>
    <t>Laughing Hand and Shadow Hounds</t>
  </si>
  <si>
    <t>Obann, Yasha, and Wraithtree</t>
  </si>
  <si>
    <t>Froghemoth, Bullywogs</t>
  </si>
  <si>
    <t>Mage Hunter Golem (Tower)</t>
  </si>
  <si>
    <t>Mage Hunter Golem (Arcane Armory)</t>
  </si>
  <si>
    <t>Halas Flesh Golem</t>
  </si>
  <si>
    <t>Permaheart</t>
  </si>
  <si>
    <t>Caedogeist</t>
  </si>
  <si>
    <t>The Cathedral (Chantry of the Dawn)</t>
  </si>
  <si>
    <t>The Fane Below (Chantry of the Dawn)</t>
  </si>
  <si>
    <t>Obann the Punished</t>
  </si>
  <si>
    <t>Stone Coffin 1 - Beau</t>
  </si>
  <si>
    <t>Stone Coffin 2 - Fjord</t>
  </si>
  <si>
    <t>Stone Coffin 3 - Yasha</t>
  </si>
  <si>
    <t>Gorefeather Harpies</t>
  </si>
  <si>
    <t>Poison Husks</t>
  </si>
  <si>
    <t>Bladerakes</t>
  </si>
  <si>
    <t>Gorgon</t>
  </si>
  <si>
    <t>Deep Scion Warlocks, Sea Spawn (Inkclaw Reef)</t>
  </si>
  <si>
    <t>Dragon Turtle</t>
  </si>
  <si>
    <t>Bodak, Will-o-Wisps</t>
  </si>
  <si>
    <t>Lord Cirios and Ghosts</t>
  </si>
  <si>
    <t>Vokodo</t>
  </si>
  <si>
    <t>Fire Sea Snake</t>
  </si>
  <si>
    <t>Albino Tyrannosaurus Rex</t>
  </si>
  <si>
    <t>Avantika and Uk'otoa Strike Team p1</t>
  </si>
  <si>
    <t>Combined totals from both episodes</t>
  </si>
  <si>
    <t>Avantika and Uk'otoa Strike Team p2</t>
  </si>
  <si>
    <t>Avantika (Chase Sequence)</t>
  </si>
  <si>
    <t>Allowak Yetis (Eiselcross)</t>
  </si>
  <si>
    <t>Ice Crystals</t>
  </si>
  <si>
    <t>Black Pudding</t>
  </si>
  <si>
    <t>Frost Worm</t>
  </si>
  <si>
    <t>Aeorian Abomination</t>
  </si>
  <si>
    <t>Centurion Automaton</t>
  </si>
  <si>
    <t>4 + surprise</t>
  </si>
  <si>
    <t>The Tomb Takers</t>
  </si>
  <si>
    <t>Ninja Dobermans</t>
  </si>
  <si>
    <t>Vergesson Sanitorium Hallway Guards</t>
  </si>
  <si>
    <t>Vergesson Sanitorium Mage Guard</t>
  </si>
  <si>
    <t>Trent Ikithon (Vergesson Sanitorium)</t>
  </si>
  <si>
    <t>Sanctum Flame Guardian</t>
  </si>
  <si>
    <t>Storm and Lightning Spirits</t>
  </si>
  <si>
    <t>Frost Giant Zombies</t>
  </si>
  <si>
    <t>Frost Salamanders</t>
  </si>
  <si>
    <t>Tomb Takers Ambush</t>
  </si>
  <si>
    <t>Aeorian Reverser and Absorbers</t>
  </si>
  <si>
    <t>Aeorian Nullifier, Canoloth</t>
  </si>
  <si>
    <t>Legendary Water Elemental Planar Guardian</t>
  </si>
  <si>
    <t>Cognouza Flesh Horros</t>
  </si>
  <si>
    <t>Cree, Vessel of the Pattern</t>
  </si>
  <si>
    <t xml:space="preserve">Lucien, Neo-Somnovem </t>
  </si>
  <si>
    <t>Lucien, Cognouza Incarnate</t>
  </si>
  <si>
    <t>Trent Ikithon (The Blooming Grove)</t>
  </si>
  <si>
    <t>Air Date</t>
  </si>
  <si>
    <t>Laura</t>
  </si>
  <si>
    <t>Liam</t>
  </si>
  <si>
    <t>Marisha</t>
  </si>
  <si>
    <t>Taliesin</t>
  </si>
  <si>
    <t>Travis</t>
  </si>
  <si>
    <t>Sam</t>
  </si>
  <si>
    <t>Ashley</t>
  </si>
  <si>
    <t>Guests</t>
  </si>
  <si>
    <t>Video</t>
  </si>
  <si>
    <t>Live?</t>
  </si>
  <si>
    <t>Player Present</t>
  </si>
  <si>
    <t>Player Absent</t>
  </si>
  <si>
    <t>Player</t>
  </si>
  <si>
    <t>Eps</t>
  </si>
  <si>
    <t>Live (On stage)</t>
  </si>
  <si>
    <t>Video Calls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</si>
</sst>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0">
    <font>
      <sz val="10.0"/>
      <color rgb="FF000000"/>
      <name val="Arial"/>
    </font>
    <font>
      <b/>
      <name val="Roboto"/>
    </font>
    <font>
      <sz val="11.0"/>
      <name val="Roboto"/>
    </font>
    <font>
      <name val="Roboto"/>
    </font>
    <font>
      <sz val="11.0"/>
      <color rgb="FF000000"/>
      <name val="Roboto"/>
    </font>
    <font>
      <color rgb="FF222222"/>
      <name val="Roboto"/>
    </font>
    <font>
      <sz val="10.0"/>
      <name val="Roboto"/>
    </font>
    <font/>
    <font>
      <b/>
      <sz val="11.0"/>
      <name val="Roboto"/>
    </font>
    <font>
      <b/>
      <sz val="11.0"/>
      <color rgb="FF999999"/>
      <name val="Roboto"/>
    </font>
    <font>
      <sz val="11.0"/>
      <color rgb="FF999999"/>
      <name val="Roboto"/>
    </font>
    <font>
      <color rgb="FF999999"/>
      <name val="Roboto"/>
    </font>
    <font>
      <color rgb="FF000000"/>
      <name val="Roboto"/>
    </font>
    <font>
      <color rgb="FFFFFFFF"/>
      <name val="Roboto"/>
    </font>
    <font>
      <b/>
      <sz val="10.0"/>
      <name val="Roboto"/>
    </font>
    <font>
      <sz val="10.0"/>
      <color rgb="FF6AA84F"/>
      <name val="Roboto"/>
    </font>
    <font>
      <sz val="10.0"/>
      <color rgb="FFE6B8AF"/>
      <name val="Roboto"/>
    </font>
    <font>
      <b/>
      <color rgb="FF666666"/>
      <name val="Roboto"/>
    </font>
    <font>
      <color rgb="FF666666"/>
      <name val="Roboto"/>
    </font>
    <font>
      <color rgb="FFF3F3F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E6B8AF"/>
        <bgColor rgb="FFE6B8A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6" xfId="0" applyFont="1" applyNumberFormat="1"/>
    <xf borderId="0" fillId="0" fontId="3" numFmtId="46" xfId="0" applyFont="1" applyNumberFormat="1"/>
    <xf borderId="0" fillId="0" fontId="2" numFmtId="46" xfId="0" applyAlignment="1" applyFont="1" applyNumberFormat="1">
      <alignment readingOrder="0"/>
    </xf>
    <xf borderId="0" fillId="2" fontId="4" numFmtId="46" xfId="0" applyFill="1" applyFont="1" applyNumberFormat="1"/>
    <xf borderId="0" fillId="2" fontId="5" numFmtId="0" xfId="0" applyAlignment="1" applyFont="1">
      <alignment readingOrder="0"/>
    </xf>
    <xf borderId="0" fillId="0" fontId="3" numFmtId="46" xfId="0" applyAlignment="1" applyFont="1" applyNumberFormat="1">
      <alignment readingOrder="0"/>
    </xf>
    <xf borderId="0" fillId="0" fontId="6" numFmtId="46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21" xfId="0" applyAlignment="1" applyFont="1" applyNumberFormat="1">
      <alignment readingOrder="0"/>
    </xf>
    <xf borderId="0" fillId="0" fontId="7" numFmtId="21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46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10" numFmtId="0" xfId="0" applyAlignment="1" applyFont="1">
      <alignment readingOrder="0"/>
    </xf>
    <xf borderId="0" fillId="0" fontId="2" numFmtId="2" xfId="0" applyFont="1" applyNumberFormat="1"/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2" fontId="12" numFmtId="0" xfId="0" applyAlignment="1" applyFont="1">
      <alignment readingOrder="0"/>
    </xf>
    <xf borderId="0" fillId="0" fontId="13" numFmtId="46" xfId="0" applyAlignment="1" applyFont="1" applyNumberFormat="1">
      <alignment readingOrder="0"/>
    </xf>
    <xf borderId="0" fillId="0" fontId="6" numFmtId="46" xfId="0" applyFont="1" applyNumberFormat="1"/>
    <xf borderId="0" fillId="2" fontId="6" numFmtId="46" xfId="0" applyFont="1" applyNumberFormat="1"/>
    <xf borderId="0" fillId="0" fontId="11" numFmtId="21" xfId="0" applyAlignment="1" applyFont="1" applyNumberFormat="1">
      <alignment readingOrder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3" numFmtId="0" xfId="0" applyFont="1"/>
    <xf borderId="0" fillId="0" fontId="6" numFmtId="0" xfId="0" applyAlignment="1" applyFont="1">
      <alignment readingOrder="0" vertical="bottom"/>
    </xf>
    <xf borderId="0" fillId="3" fontId="15" numFmtId="0" xfId="0" applyAlignment="1" applyFill="1" applyFont="1">
      <alignment readingOrder="0" vertical="bottom"/>
    </xf>
    <xf borderId="0" fillId="2" fontId="4" numFmtId="0" xfId="0" applyFont="1"/>
    <xf borderId="0" fillId="2" fontId="4" numFmtId="0" xfId="0" applyFont="1"/>
    <xf borderId="0" fillId="4" fontId="16" numFmtId="0" xfId="0" applyAlignment="1" applyFill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16" numFmtId="0" xfId="0" applyAlignment="1" applyFont="1">
      <alignment readingOrder="0"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horizontal="right" vertical="bottom"/>
    </xf>
    <xf borderId="0" fillId="0" fontId="18" numFmtId="0" xfId="0" applyAlignment="1" applyFont="1">
      <alignment horizontal="right" vertical="bottom"/>
    </xf>
    <xf borderId="0" fillId="0" fontId="18" numFmtId="0" xfId="0" applyAlignment="1" applyFont="1">
      <alignment horizontal="right" readingOrder="0" vertical="bottom"/>
    </xf>
    <xf borderId="0" fillId="0" fontId="18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19" numFmtId="0" xfId="0" applyAlignment="1" applyFont="1">
      <alignment horizontal="right" readingOrder="0" vertical="bottom"/>
    </xf>
    <xf borderId="0" fillId="0" fontId="19" numFmtId="0" xfId="0" applyFont="1"/>
    <xf borderId="1" fillId="0" fontId="3" numFmtId="0" xfId="0" applyAlignment="1" applyBorder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3" fontId="15" numFmtId="0" xfId="0" applyAlignment="1" applyBorder="1" applyFont="1">
      <alignment readingOrder="0" vertical="bottom"/>
    </xf>
    <xf borderId="1" fillId="4" fontId="16" numFmtId="0" xfId="0" applyAlignment="1" applyBorder="1" applyFont="1">
      <alignment readingOrder="0" vertical="bottom"/>
    </xf>
    <xf borderId="1" fillId="0" fontId="3" numFmtId="0" xfId="0" applyBorder="1" applyFont="1"/>
    <xf borderId="2" fillId="0" fontId="3" numFmtId="0" xfId="0" applyAlignment="1" applyBorder="1" applyFont="1">
      <alignment readingOrder="0"/>
    </xf>
    <xf borderId="2" fillId="0" fontId="3" numFmtId="164" xfId="0" applyAlignment="1" applyBorder="1" applyFont="1" applyNumberFormat="1">
      <alignment readingOrder="0"/>
    </xf>
    <xf borderId="2" fillId="3" fontId="15" numFmtId="0" xfId="0" applyAlignment="1" applyBorder="1" applyFont="1">
      <alignment readingOrder="0" vertical="bottom"/>
    </xf>
    <xf borderId="2" fillId="0" fontId="3" numFmtId="0" xfId="0" applyBorder="1" applyFont="1"/>
    <xf borderId="2" fillId="4" fontId="16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7.71"/>
    <col customWidth="1" min="2" max="2" width="10.14"/>
    <col customWidth="1" min="3" max="3" width="14.14"/>
    <col customWidth="1" min="4" max="4" width="13.0"/>
    <col customWidth="1" min="5" max="5" width="13.57"/>
    <col customWidth="1" min="6" max="6" width="9.57"/>
    <col customWidth="1" min="7" max="7" width="6.57"/>
    <col customWidth="1" min="8" max="8" width="9.0"/>
    <col customWidth="1" min="9" max="9" width="7.86"/>
    <col customWidth="1" min="10" max="10" width="8.71"/>
    <col customWidth="1" min="11" max="11" width="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</row>
    <row r="2">
      <c r="A2" s="2" t="s">
        <v>10</v>
      </c>
      <c r="B2" s="3">
        <f t="shared" ref="B2:F2" si="1">SUM(B4:B144)</f>
        <v>23.19055556</v>
      </c>
      <c r="C2" s="3">
        <f t="shared" si="1"/>
        <v>20.15288194</v>
      </c>
      <c r="D2" s="3">
        <f t="shared" si="1"/>
        <v>10.79951389</v>
      </c>
      <c r="E2" s="3">
        <f t="shared" si="1"/>
        <v>9.353368056</v>
      </c>
      <c r="F2" s="3">
        <f t="shared" si="1"/>
        <v>1.780208333</v>
      </c>
      <c r="G2" s="4"/>
      <c r="H2" s="5">
        <f>SUM(H4:H144)</f>
        <v>1.034201389</v>
      </c>
      <c r="I2" s="3"/>
      <c r="J2" s="3"/>
      <c r="K2" s="3"/>
    </row>
    <row r="3">
      <c r="A3" s="2" t="s">
        <v>11</v>
      </c>
      <c r="B3" s="6">
        <f t="shared" ref="B3:F3" si="2">AVERAGE(B4:B144)</f>
        <v>0.1644720252</v>
      </c>
      <c r="C3" s="6">
        <f t="shared" si="2"/>
        <v>0.1429282407</v>
      </c>
      <c r="D3" s="6">
        <f t="shared" si="2"/>
        <v>0.07659229708</v>
      </c>
      <c r="E3" s="6">
        <f t="shared" si="2"/>
        <v>0.06633594366</v>
      </c>
      <c r="F3" s="6">
        <f t="shared" si="2"/>
        <v>0.01262559102</v>
      </c>
      <c r="G3" s="5"/>
      <c r="H3" s="3">
        <f t="shared" ref="H3:K3" si="3">AVERAGE(H4:H144)</f>
        <v>0.007334761623</v>
      </c>
      <c r="I3" s="3">
        <f t="shared" si="3"/>
        <v>0.08392705871</v>
      </c>
      <c r="J3" s="3">
        <f t="shared" si="3"/>
        <v>0.09655264972</v>
      </c>
      <c r="K3" s="3">
        <f t="shared" si="3"/>
        <v>0.1628885934</v>
      </c>
    </row>
    <row r="4">
      <c r="A4" s="7" t="s">
        <v>12</v>
      </c>
      <c r="B4" s="8">
        <v>0.1370486111111111</v>
      </c>
      <c r="C4" s="8">
        <f t="shared" ref="C4:C144" si="4">SUM(D4:E4)</f>
        <v>0.1102893519</v>
      </c>
      <c r="D4" s="9">
        <f t="shared" ref="D4:D144" si="5">MINUS(I4, H4)</f>
        <v>0.05166666667</v>
      </c>
      <c r="E4" s="9">
        <f t="shared" ref="E4:E144" si="6">MINUS(K4, J4)</f>
        <v>0.05862268519</v>
      </c>
      <c r="F4" s="9">
        <f t="shared" ref="F4:F144" si="7">MINUS(J4,I4)</f>
        <v>0.01340277778</v>
      </c>
      <c r="G4" s="4"/>
      <c r="H4" s="8">
        <v>0.0115625</v>
      </c>
      <c r="I4" s="8">
        <v>0.06322916666666667</v>
      </c>
      <c r="J4" s="8">
        <v>0.07663194444444445</v>
      </c>
      <c r="K4" s="8">
        <v>0.13525462962962964</v>
      </c>
    </row>
    <row r="5">
      <c r="A5" s="7" t="s">
        <v>13</v>
      </c>
      <c r="B5" s="8">
        <v>0.17503472222222222</v>
      </c>
      <c r="C5" s="8">
        <f t="shared" si="4"/>
        <v>0.1566319444</v>
      </c>
      <c r="D5" s="9">
        <f t="shared" si="5"/>
        <v>0.08150462963</v>
      </c>
      <c r="E5" s="9">
        <f t="shared" si="6"/>
        <v>0.07512731481</v>
      </c>
      <c r="F5" s="9">
        <f t="shared" si="7"/>
        <v>0.01060185185</v>
      </c>
      <c r="G5" s="4"/>
      <c r="H5" s="8">
        <v>0.0059490740740740745</v>
      </c>
      <c r="I5" s="8">
        <v>0.0874537037037037</v>
      </c>
      <c r="J5" s="8">
        <v>0.09805555555555556</v>
      </c>
      <c r="K5" s="8">
        <v>0.17318287037037036</v>
      </c>
    </row>
    <row r="6">
      <c r="A6" s="7" t="s">
        <v>14</v>
      </c>
      <c r="B6" s="8">
        <v>0.15912037037037038</v>
      </c>
      <c r="C6" s="8">
        <f t="shared" si="4"/>
        <v>0.1421527778</v>
      </c>
      <c r="D6" s="9">
        <f t="shared" si="5"/>
        <v>0.08730324074</v>
      </c>
      <c r="E6" s="9">
        <f t="shared" si="6"/>
        <v>0.05484953704</v>
      </c>
      <c r="F6" s="9">
        <f t="shared" si="7"/>
        <v>0.01099537037</v>
      </c>
      <c r="G6" s="4"/>
      <c r="H6" s="8">
        <v>0.005</v>
      </c>
      <c r="I6" s="8">
        <v>0.09230324074074074</v>
      </c>
      <c r="J6" s="8">
        <v>0.1032986111111111</v>
      </c>
      <c r="K6" s="8">
        <v>0.15814814814814815</v>
      </c>
    </row>
    <row r="7">
      <c r="A7" s="7" t="s">
        <v>15</v>
      </c>
      <c r="B7" s="8">
        <v>0.15596064814814814</v>
      </c>
      <c r="C7" s="8">
        <f t="shared" si="4"/>
        <v>0.1386342593</v>
      </c>
      <c r="D7" s="9">
        <f t="shared" si="5"/>
        <v>0.0759375</v>
      </c>
      <c r="E7" s="9">
        <f t="shared" si="6"/>
        <v>0.06269675926</v>
      </c>
      <c r="F7" s="9">
        <f t="shared" si="7"/>
        <v>0.009421296296</v>
      </c>
      <c r="G7" s="4"/>
      <c r="H7" s="8">
        <v>0.0062037037037037035</v>
      </c>
      <c r="I7" s="8">
        <v>0.0821412037037037</v>
      </c>
      <c r="J7" s="8">
        <v>0.0915625</v>
      </c>
      <c r="K7" s="8">
        <v>0.15425925925925926</v>
      </c>
    </row>
    <row r="8">
      <c r="A8" s="7" t="s">
        <v>16</v>
      </c>
      <c r="B8" s="8">
        <v>0.14546296296296296</v>
      </c>
      <c r="C8" s="8">
        <f t="shared" si="4"/>
        <v>0.1275</v>
      </c>
      <c r="D8" s="9">
        <f t="shared" si="5"/>
        <v>0.1160069444</v>
      </c>
      <c r="E8" s="9">
        <f t="shared" si="6"/>
        <v>0.01149305556</v>
      </c>
      <c r="F8" s="9">
        <f t="shared" si="7"/>
        <v>0.01143518519</v>
      </c>
      <c r="G8" s="4"/>
      <c r="H8" s="8">
        <v>0.00636574074074074</v>
      </c>
      <c r="I8" s="8">
        <v>0.12237268518518518</v>
      </c>
      <c r="J8" s="8">
        <v>0.13380787037037037</v>
      </c>
      <c r="K8" s="8">
        <v>0.14530092592592592</v>
      </c>
    </row>
    <row r="9">
      <c r="A9" s="7" t="s">
        <v>17</v>
      </c>
      <c r="B9" s="8">
        <v>0.16336805555555556</v>
      </c>
      <c r="C9" s="8">
        <f t="shared" si="4"/>
        <v>0.1456134259</v>
      </c>
      <c r="D9" s="9">
        <f t="shared" si="5"/>
        <v>0.09100694444</v>
      </c>
      <c r="E9" s="9">
        <f t="shared" si="6"/>
        <v>0.05460648148</v>
      </c>
      <c r="F9" s="9">
        <f t="shared" si="7"/>
        <v>0.01042824074</v>
      </c>
      <c r="G9" s="4"/>
      <c r="H9" s="8">
        <v>0.005648148148148148</v>
      </c>
      <c r="I9" s="8">
        <v>0.0966550925925926</v>
      </c>
      <c r="J9" s="8">
        <v>0.10708333333333334</v>
      </c>
      <c r="K9" s="8">
        <v>0.16168981481481481</v>
      </c>
    </row>
    <row r="10">
      <c r="A10" s="7" t="s">
        <v>18</v>
      </c>
      <c r="B10" s="8">
        <v>0.17829861111111112</v>
      </c>
      <c r="C10" s="8">
        <f t="shared" si="4"/>
        <v>0.1587847222</v>
      </c>
      <c r="D10" s="9">
        <f t="shared" si="5"/>
        <v>0.09369212963</v>
      </c>
      <c r="E10" s="9">
        <f t="shared" si="6"/>
        <v>0.06509259259</v>
      </c>
      <c r="F10" s="9">
        <f t="shared" si="7"/>
        <v>0.01046296296</v>
      </c>
      <c r="G10" s="4"/>
      <c r="H10" s="8">
        <v>0.006331018518518519</v>
      </c>
      <c r="I10" s="8">
        <v>0.10002314814814815</v>
      </c>
      <c r="J10" s="8">
        <v>0.1104861111111111</v>
      </c>
      <c r="K10" s="8">
        <v>0.1755787037037037</v>
      </c>
    </row>
    <row r="11">
      <c r="A11" s="7" t="s">
        <v>19</v>
      </c>
      <c r="B11" s="8">
        <v>0.14875</v>
      </c>
      <c r="C11" s="8">
        <f t="shared" si="4"/>
        <v>0.1277662037</v>
      </c>
      <c r="D11" s="9">
        <f t="shared" si="5"/>
        <v>0.05625</v>
      </c>
      <c r="E11" s="9">
        <f t="shared" si="6"/>
        <v>0.0715162037</v>
      </c>
      <c r="F11" s="9">
        <f t="shared" si="7"/>
        <v>0.01275462963</v>
      </c>
      <c r="G11" s="4"/>
      <c r="H11" s="8">
        <v>0.007094907407407407</v>
      </c>
      <c r="I11" s="8">
        <v>0.0633449074074074</v>
      </c>
      <c r="J11" s="8">
        <v>0.07609953703703703</v>
      </c>
      <c r="K11" s="8">
        <v>0.14761574074074074</v>
      </c>
    </row>
    <row r="12">
      <c r="A12" s="7" t="s">
        <v>20</v>
      </c>
      <c r="B12" s="8">
        <v>0.14630787037037038</v>
      </c>
      <c r="C12" s="8">
        <f t="shared" si="4"/>
        <v>0.1261574074</v>
      </c>
      <c r="D12" s="9">
        <f t="shared" si="5"/>
        <v>0.07396990741</v>
      </c>
      <c r="E12" s="9">
        <f t="shared" si="6"/>
        <v>0.0521875</v>
      </c>
      <c r="F12" s="9">
        <f t="shared" si="7"/>
        <v>0.01090277778</v>
      </c>
      <c r="G12" s="4"/>
      <c r="H12" s="8">
        <v>0.007835648148148149</v>
      </c>
      <c r="I12" s="8">
        <v>0.08180555555555556</v>
      </c>
      <c r="J12" s="8">
        <v>0.09270833333333334</v>
      </c>
      <c r="K12" s="8">
        <v>0.14489583333333333</v>
      </c>
    </row>
    <row r="13">
      <c r="A13" s="7" t="s">
        <v>21</v>
      </c>
      <c r="B13" s="8">
        <v>0.16719907407407408</v>
      </c>
      <c r="C13" s="8">
        <f t="shared" si="4"/>
        <v>0.1323842593</v>
      </c>
      <c r="D13" s="9">
        <f t="shared" si="5"/>
        <v>0.06508101852</v>
      </c>
      <c r="E13" s="9">
        <f t="shared" si="6"/>
        <v>0.06730324074</v>
      </c>
      <c r="F13" s="9">
        <f t="shared" si="7"/>
        <v>0.01189814815</v>
      </c>
      <c r="G13" s="4"/>
      <c r="H13" s="8">
        <v>0.007858796296296296</v>
      </c>
      <c r="I13" s="8">
        <v>0.07293981481481482</v>
      </c>
      <c r="J13" s="8">
        <v>0.08483796296296296</v>
      </c>
      <c r="K13" s="8">
        <v>0.1521412037037037</v>
      </c>
    </row>
    <row r="14">
      <c r="A14" s="7" t="s">
        <v>22</v>
      </c>
      <c r="B14" s="8">
        <v>0.16960648148148147</v>
      </c>
      <c r="C14" s="8">
        <f t="shared" si="4"/>
        <v>0.1497800926</v>
      </c>
      <c r="D14" s="9">
        <f t="shared" si="5"/>
        <v>0.06967592593</v>
      </c>
      <c r="E14" s="9">
        <f t="shared" si="6"/>
        <v>0.08010416667</v>
      </c>
      <c r="F14" s="9">
        <f t="shared" si="7"/>
        <v>0.01153935185</v>
      </c>
      <c r="G14" s="4"/>
      <c r="H14" s="8">
        <v>0.007314814814814815</v>
      </c>
      <c r="I14" s="8">
        <v>0.07699074074074073</v>
      </c>
      <c r="J14" s="8">
        <v>0.08853009259259259</v>
      </c>
      <c r="K14" s="8">
        <v>0.16863425925925926</v>
      </c>
    </row>
    <row r="15">
      <c r="A15" s="7" t="s">
        <v>23</v>
      </c>
      <c r="B15" s="8">
        <v>0.17019675925925926</v>
      </c>
      <c r="C15" s="8">
        <f t="shared" si="4"/>
        <v>0.1530324074</v>
      </c>
      <c r="D15" s="9">
        <f t="shared" si="5"/>
        <v>0.05744212963</v>
      </c>
      <c r="E15" s="9">
        <f t="shared" si="6"/>
        <v>0.09559027778</v>
      </c>
      <c r="F15" s="9">
        <f t="shared" si="7"/>
        <v>0.01010416667</v>
      </c>
      <c r="G15" s="4"/>
      <c r="H15" s="8">
        <v>0.00568287037037037</v>
      </c>
      <c r="I15" s="8">
        <v>0.063125</v>
      </c>
      <c r="J15" s="8">
        <v>0.07322916666666666</v>
      </c>
      <c r="K15" s="8">
        <v>0.16881944444444444</v>
      </c>
    </row>
    <row r="16">
      <c r="A16" s="7" t="s">
        <v>24</v>
      </c>
      <c r="B16" s="8">
        <v>0.17550925925925925</v>
      </c>
      <c r="C16" s="8">
        <f t="shared" si="4"/>
        <v>0.1596180556</v>
      </c>
      <c r="D16" s="9">
        <f t="shared" si="5"/>
        <v>0.08376157407</v>
      </c>
      <c r="E16" s="9">
        <f t="shared" si="6"/>
        <v>0.07585648148</v>
      </c>
      <c r="F16" s="9">
        <f t="shared" si="7"/>
        <v>0.01047453704</v>
      </c>
      <c r="G16" s="4"/>
      <c r="H16" s="8">
        <v>0.004456018518518519</v>
      </c>
      <c r="I16" s="8">
        <v>0.0882175925925926</v>
      </c>
      <c r="J16" s="8">
        <v>0.09869212962962963</v>
      </c>
      <c r="K16" s="8">
        <v>0.1745486111111111</v>
      </c>
    </row>
    <row r="17">
      <c r="A17" s="7" t="s">
        <v>25</v>
      </c>
      <c r="B17" s="8">
        <v>0.1282060185185185</v>
      </c>
      <c r="C17" s="8">
        <f t="shared" si="4"/>
        <v>0.110462963</v>
      </c>
      <c r="D17" s="9">
        <f t="shared" si="5"/>
        <v>0.0590625</v>
      </c>
      <c r="E17" s="9">
        <f t="shared" si="6"/>
        <v>0.05140046296</v>
      </c>
      <c r="F17" s="9">
        <f t="shared" si="7"/>
        <v>0.009756944444</v>
      </c>
      <c r="G17" s="4"/>
      <c r="H17" s="8">
        <v>0.007222222222222222</v>
      </c>
      <c r="I17" s="8">
        <v>0.06628472222222222</v>
      </c>
      <c r="J17" s="8">
        <v>0.07604166666666666</v>
      </c>
      <c r="K17" s="8">
        <v>0.12744212962962964</v>
      </c>
    </row>
    <row r="18">
      <c r="A18" s="7" t="s">
        <v>26</v>
      </c>
      <c r="B18" s="8">
        <v>0.15265046296296297</v>
      </c>
      <c r="C18" s="8">
        <f t="shared" si="4"/>
        <v>0.1306828704</v>
      </c>
      <c r="D18" s="9">
        <f t="shared" si="5"/>
        <v>0.07478009259</v>
      </c>
      <c r="E18" s="9">
        <f t="shared" si="6"/>
        <v>0.05590277778</v>
      </c>
      <c r="F18" s="9">
        <f t="shared" si="7"/>
        <v>0.01268518519</v>
      </c>
      <c r="G18" s="4"/>
      <c r="H18" s="8">
        <v>0.00755787037037037</v>
      </c>
      <c r="I18" s="8">
        <v>0.08233796296296296</v>
      </c>
      <c r="J18" s="8">
        <v>0.09502314814814815</v>
      </c>
      <c r="K18" s="8">
        <v>0.15092592592592594</v>
      </c>
    </row>
    <row r="19">
      <c r="A19" s="7" t="s">
        <v>27</v>
      </c>
      <c r="B19" s="8">
        <v>0.1673263888888889</v>
      </c>
      <c r="C19" s="8">
        <f t="shared" si="4"/>
        <v>0.1496527778</v>
      </c>
      <c r="D19" s="9">
        <f t="shared" si="5"/>
        <v>0.08072916667</v>
      </c>
      <c r="E19" s="9">
        <f t="shared" si="6"/>
        <v>0.06892361111</v>
      </c>
      <c r="F19" s="9">
        <f t="shared" si="7"/>
        <v>0.009444444444</v>
      </c>
      <c r="G19" s="4"/>
      <c r="H19" s="8">
        <v>0.006875</v>
      </c>
      <c r="I19" s="8">
        <v>0.08760416666666666</v>
      </c>
      <c r="J19" s="8">
        <v>0.09704861111111111</v>
      </c>
      <c r="K19" s="8">
        <v>0.16597222222222222</v>
      </c>
    </row>
    <row r="20">
      <c r="A20" s="7" t="s">
        <v>28</v>
      </c>
      <c r="B20" s="8">
        <v>0.17055555555555554</v>
      </c>
      <c r="C20" s="8">
        <f t="shared" si="4"/>
        <v>0.151099537</v>
      </c>
      <c r="D20" s="9">
        <f t="shared" si="5"/>
        <v>0.07280092593</v>
      </c>
      <c r="E20" s="9">
        <f t="shared" si="6"/>
        <v>0.07829861111</v>
      </c>
      <c r="F20" s="9">
        <f t="shared" si="7"/>
        <v>0.00962962963</v>
      </c>
      <c r="G20" s="4"/>
      <c r="H20" s="8">
        <v>0.00866898148148148</v>
      </c>
      <c r="I20" s="8">
        <v>0.08146990740740741</v>
      </c>
      <c r="J20" s="8">
        <v>0.09109953703703703</v>
      </c>
      <c r="K20" s="8">
        <v>0.16939814814814816</v>
      </c>
    </row>
    <row r="21">
      <c r="A21" s="7" t="s">
        <v>29</v>
      </c>
      <c r="B21" s="8">
        <v>0.17684027777777778</v>
      </c>
      <c r="C21" s="8">
        <f t="shared" si="4"/>
        <v>0.152974537</v>
      </c>
      <c r="D21" s="9">
        <f t="shared" si="5"/>
        <v>0.06920138889</v>
      </c>
      <c r="E21" s="9">
        <f t="shared" si="6"/>
        <v>0.08377314815</v>
      </c>
      <c r="F21" s="9">
        <f t="shared" si="7"/>
        <v>0.01229166667</v>
      </c>
      <c r="G21" s="4"/>
      <c r="H21" s="8">
        <v>0.00730324074074074</v>
      </c>
      <c r="I21" s="8">
        <v>0.07650462962962963</v>
      </c>
      <c r="J21" s="8">
        <v>0.08879629629629629</v>
      </c>
      <c r="K21" s="8">
        <v>0.17256944444444444</v>
      </c>
    </row>
    <row r="22">
      <c r="A22" s="7" t="s">
        <v>30</v>
      </c>
      <c r="B22" s="8">
        <v>0.1540162037037037</v>
      </c>
      <c r="C22" s="8">
        <f t="shared" si="4"/>
        <v>0.1313773148</v>
      </c>
      <c r="D22" s="9">
        <f t="shared" si="5"/>
        <v>0.07494212963</v>
      </c>
      <c r="E22" s="9">
        <f t="shared" si="6"/>
        <v>0.05643518519</v>
      </c>
      <c r="F22" s="9">
        <f t="shared" si="7"/>
        <v>0.0149537037</v>
      </c>
      <c r="G22" s="4"/>
      <c r="H22" s="8">
        <v>0.007094907407407407</v>
      </c>
      <c r="I22" s="8">
        <v>0.08203703703703703</v>
      </c>
      <c r="J22" s="8">
        <v>0.09699074074074074</v>
      </c>
      <c r="K22" s="8">
        <v>0.15342592592592594</v>
      </c>
    </row>
    <row r="23">
      <c r="A23" s="7" t="s">
        <v>31</v>
      </c>
      <c r="B23" s="8">
        <v>0.15694444444444444</v>
      </c>
      <c r="C23" s="8">
        <f t="shared" si="4"/>
        <v>0.1373842593</v>
      </c>
      <c r="D23" s="9">
        <f t="shared" si="5"/>
        <v>0.08700231481</v>
      </c>
      <c r="E23" s="9">
        <f t="shared" si="6"/>
        <v>0.05038194444</v>
      </c>
      <c r="F23" s="9">
        <f t="shared" si="7"/>
        <v>0.0112962963</v>
      </c>
      <c r="G23" s="4"/>
      <c r="H23" s="8">
        <v>0.006469907407407408</v>
      </c>
      <c r="I23" s="8">
        <v>0.09347222222222222</v>
      </c>
      <c r="J23" s="8">
        <v>0.10476851851851852</v>
      </c>
      <c r="K23" s="8">
        <v>0.15515046296296298</v>
      </c>
    </row>
    <row r="24">
      <c r="A24" s="7" t="s">
        <v>32</v>
      </c>
      <c r="B24" s="8">
        <v>0.19135416666666666</v>
      </c>
      <c r="C24" s="8">
        <f t="shared" si="4"/>
        <v>0.1718402778</v>
      </c>
      <c r="D24" s="9">
        <f t="shared" si="5"/>
        <v>0.0915162037</v>
      </c>
      <c r="E24" s="9">
        <f t="shared" si="6"/>
        <v>0.08032407407</v>
      </c>
      <c r="F24" s="9">
        <f t="shared" si="7"/>
        <v>0.01142361111</v>
      </c>
      <c r="G24" s="4"/>
      <c r="H24" s="8">
        <v>0.007013888888888889</v>
      </c>
      <c r="I24" s="8">
        <v>0.09853009259259259</v>
      </c>
      <c r="J24" s="8">
        <v>0.1099537037037037</v>
      </c>
      <c r="K24" s="8">
        <v>0.19027777777777777</v>
      </c>
    </row>
    <row r="25">
      <c r="A25" s="7" t="s">
        <v>33</v>
      </c>
      <c r="B25" s="8">
        <v>0.1517476851851852</v>
      </c>
      <c r="C25" s="8">
        <f t="shared" si="4"/>
        <v>0.1349652778</v>
      </c>
      <c r="D25" s="9">
        <f t="shared" si="5"/>
        <v>0.09403935185</v>
      </c>
      <c r="E25" s="9">
        <f t="shared" si="6"/>
        <v>0.04092592593</v>
      </c>
      <c r="F25" s="9">
        <f t="shared" si="7"/>
        <v>0.01085648148</v>
      </c>
      <c r="G25" s="4"/>
      <c r="H25" s="8">
        <v>0.005393518518518519</v>
      </c>
      <c r="I25" s="8">
        <v>0.09943287037037037</v>
      </c>
      <c r="J25" s="8">
        <v>0.11028935185185185</v>
      </c>
      <c r="K25" s="8">
        <v>0.15121527777777777</v>
      </c>
    </row>
    <row r="26">
      <c r="A26" s="7" t="s">
        <v>34</v>
      </c>
      <c r="B26" s="8">
        <v>0.16672453703703705</v>
      </c>
      <c r="C26" s="8">
        <f t="shared" si="4"/>
        <v>0.1491666667</v>
      </c>
      <c r="D26" s="9">
        <f t="shared" si="5"/>
        <v>0.07488425926</v>
      </c>
      <c r="E26" s="9">
        <f t="shared" si="6"/>
        <v>0.07428240741</v>
      </c>
      <c r="F26" s="9">
        <f t="shared" si="7"/>
        <v>0.01099537037</v>
      </c>
      <c r="G26" s="4"/>
      <c r="H26" s="8">
        <v>0.005844907407407407</v>
      </c>
      <c r="I26" s="8">
        <v>0.08072916666666667</v>
      </c>
      <c r="J26" s="8">
        <v>0.09172453703703703</v>
      </c>
      <c r="K26" s="8">
        <v>0.16600694444444444</v>
      </c>
    </row>
    <row r="27">
      <c r="A27" s="7" t="s">
        <v>35</v>
      </c>
      <c r="B27" s="8">
        <v>0.15925925925925927</v>
      </c>
      <c r="C27" s="8">
        <f t="shared" si="4"/>
        <v>0.1416319444</v>
      </c>
      <c r="D27" s="9">
        <f t="shared" si="5"/>
        <v>0.08510416667</v>
      </c>
      <c r="E27" s="9">
        <f t="shared" si="6"/>
        <v>0.05652777778</v>
      </c>
      <c r="F27" s="9">
        <f t="shared" si="7"/>
        <v>0.009652777778</v>
      </c>
      <c r="G27" s="4"/>
      <c r="H27" s="8">
        <v>0.007094907407407407</v>
      </c>
      <c r="I27" s="8">
        <v>0.09219907407407407</v>
      </c>
      <c r="J27" s="8">
        <v>0.10185185185185185</v>
      </c>
      <c r="K27" s="8">
        <v>0.15837962962962962</v>
      </c>
    </row>
    <row r="28">
      <c r="A28" s="7" t="s">
        <v>36</v>
      </c>
      <c r="B28" s="8">
        <v>0.1711111111111111</v>
      </c>
      <c r="C28" s="8">
        <f t="shared" si="4"/>
        <v>0.1483217593</v>
      </c>
      <c r="D28" s="9">
        <f t="shared" si="5"/>
        <v>0.05240740741</v>
      </c>
      <c r="E28" s="9">
        <f t="shared" si="6"/>
        <v>0.09591435185</v>
      </c>
      <c r="F28" s="9">
        <f t="shared" si="7"/>
        <v>0.01306712963</v>
      </c>
      <c r="G28" s="4"/>
      <c r="H28" s="8">
        <v>0.006435185185185185</v>
      </c>
      <c r="I28" s="8">
        <v>0.05884259259259259</v>
      </c>
      <c r="J28" s="8">
        <v>0.07190972222222222</v>
      </c>
      <c r="K28" s="8">
        <v>0.16782407407407407</v>
      </c>
    </row>
    <row r="29">
      <c r="A29" s="7" t="s">
        <v>37</v>
      </c>
      <c r="B29" s="8">
        <v>0.2060648148148148</v>
      </c>
      <c r="C29" s="8">
        <f t="shared" si="4"/>
        <v>0.1855208333</v>
      </c>
      <c r="D29" s="9">
        <f t="shared" si="5"/>
        <v>0.07179398148</v>
      </c>
      <c r="E29" s="9">
        <f t="shared" si="6"/>
        <v>0.1137268519</v>
      </c>
      <c r="F29" s="9">
        <f t="shared" si="7"/>
        <v>0.01278935185</v>
      </c>
      <c r="G29" s="4"/>
      <c r="H29" s="8">
        <v>0.006168981481481482</v>
      </c>
      <c r="I29" s="8">
        <v>0.07796296296296296</v>
      </c>
      <c r="J29" s="8">
        <v>0.09075231481481481</v>
      </c>
      <c r="K29" s="8">
        <v>0.20447916666666666</v>
      </c>
    </row>
    <row r="30">
      <c r="A30" s="7" t="s">
        <v>38</v>
      </c>
      <c r="B30" s="8">
        <v>0.1707175925925926</v>
      </c>
      <c r="C30" s="8">
        <f t="shared" si="4"/>
        <v>0.1523263889</v>
      </c>
      <c r="D30" s="9">
        <f t="shared" si="5"/>
        <v>0.05991898148</v>
      </c>
      <c r="E30" s="9">
        <f t="shared" si="6"/>
        <v>0.09240740741</v>
      </c>
      <c r="F30" s="9">
        <f t="shared" si="7"/>
        <v>0.01114583333</v>
      </c>
      <c r="G30" s="4"/>
      <c r="H30" s="8">
        <v>0.006342592592592592</v>
      </c>
      <c r="I30" s="8">
        <v>0.06626157407407407</v>
      </c>
      <c r="J30" s="8">
        <v>0.07740740740740741</v>
      </c>
      <c r="K30" s="8">
        <v>0.1698148148148148</v>
      </c>
    </row>
    <row r="31">
      <c r="A31" s="10" t="s">
        <v>39</v>
      </c>
      <c r="B31" s="8">
        <v>0.17690972222222223</v>
      </c>
      <c r="C31" s="8">
        <f t="shared" si="4"/>
        <v>0.1566203704</v>
      </c>
      <c r="D31" s="9">
        <f t="shared" si="5"/>
        <v>0.06790509259</v>
      </c>
      <c r="E31" s="9">
        <f t="shared" si="6"/>
        <v>0.08871527778</v>
      </c>
      <c r="F31" s="9">
        <f t="shared" si="7"/>
        <v>0.01225694444</v>
      </c>
      <c r="G31" s="4"/>
      <c r="H31" s="8">
        <v>0.005300925925925926</v>
      </c>
      <c r="I31" s="8">
        <v>0.07320601851851852</v>
      </c>
      <c r="J31" s="8">
        <v>0.08546296296296296</v>
      </c>
      <c r="K31" s="8">
        <v>0.17417824074074073</v>
      </c>
    </row>
    <row r="32">
      <c r="A32" s="10" t="s">
        <v>40</v>
      </c>
      <c r="B32" s="8">
        <v>0.18090277777777777</v>
      </c>
      <c r="C32" s="8">
        <f t="shared" si="4"/>
        <v>0.1477430556</v>
      </c>
      <c r="D32" s="9">
        <f t="shared" si="5"/>
        <v>0.06900462963</v>
      </c>
      <c r="E32" s="9">
        <f t="shared" si="6"/>
        <v>0.07873842593</v>
      </c>
      <c r="F32" s="9">
        <f t="shared" si="7"/>
        <v>0.01663194444</v>
      </c>
      <c r="G32" s="4"/>
      <c r="H32" s="8">
        <v>0.013275462962962963</v>
      </c>
      <c r="I32" s="8">
        <v>0.0822800925925926</v>
      </c>
      <c r="J32" s="8">
        <v>0.09891203703703703</v>
      </c>
      <c r="K32" s="8">
        <v>0.17765046296296297</v>
      </c>
    </row>
    <row r="33">
      <c r="A33" s="10" t="s">
        <v>41</v>
      </c>
      <c r="B33" s="8">
        <v>0.1515162037037037</v>
      </c>
      <c r="C33" s="8">
        <f t="shared" si="4"/>
        <v>0.1301273148</v>
      </c>
      <c r="D33" s="9">
        <f t="shared" si="5"/>
        <v>0.05677083333</v>
      </c>
      <c r="E33" s="9">
        <f t="shared" si="6"/>
        <v>0.07335648148</v>
      </c>
      <c r="F33" s="9">
        <f t="shared" si="7"/>
        <v>0.01277777778</v>
      </c>
      <c r="G33" s="4"/>
      <c r="H33" s="8">
        <v>0.0071643518518518514</v>
      </c>
      <c r="I33" s="8">
        <v>0.06393518518518519</v>
      </c>
      <c r="J33" s="8">
        <v>0.07671296296296297</v>
      </c>
      <c r="K33" s="8">
        <v>0.15006944444444445</v>
      </c>
    </row>
    <row r="34">
      <c r="A34" s="10" t="s">
        <v>42</v>
      </c>
      <c r="B34" s="8">
        <v>0.14305555555555555</v>
      </c>
      <c r="C34" s="8">
        <f t="shared" si="4"/>
        <v>0.1259259259</v>
      </c>
      <c r="D34" s="9">
        <f t="shared" si="5"/>
        <v>0.1039351852</v>
      </c>
      <c r="E34" s="9">
        <f t="shared" si="6"/>
        <v>0.02199074074</v>
      </c>
      <c r="F34" s="9">
        <f t="shared" si="7"/>
        <v>0.01071759259</v>
      </c>
      <c r="G34" s="4"/>
      <c r="H34" s="8">
        <v>0.005671296296296297</v>
      </c>
      <c r="I34" s="8">
        <v>0.10960648148148149</v>
      </c>
      <c r="J34" s="8">
        <v>0.12032407407407407</v>
      </c>
      <c r="K34" s="8">
        <v>0.1423148148148148</v>
      </c>
    </row>
    <row r="35">
      <c r="A35" s="10" t="s">
        <v>43</v>
      </c>
      <c r="B35" s="8">
        <v>0.16015046296296295</v>
      </c>
      <c r="C35" s="8">
        <f t="shared" si="4"/>
        <v>0.1367592593</v>
      </c>
      <c r="D35" s="9">
        <f t="shared" si="5"/>
        <v>0.06425925926</v>
      </c>
      <c r="E35" s="9">
        <f t="shared" si="6"/>
        <v>0.0725</v>
      </c>
      <c r="F35" s="9">
        <f t="shared" si="7"/>
        <v>0.01396990741</v>
      </c>
      <c r="G35" s="4"/>
      <c r="H35" s="8">
        <v>0.0078125</v>
      </c>
      <c r="I35" s="8">
        <v>0.07207175925925927</v>
      </c>
      <c r="J35" s="8">
        <v>0.08604166666666667</v>
      </c>
      <c r="K35" s="8">
        <v>0.15854166666666666</v>
      </c>
    </row>
    <row r="36">
      <c r="A36" s="10" t="s">
        <v>44</v>
      </c>
      <c r="B36" s="8">
        <v>0.16775462962962964</v>
      </c>
      <c r="C36" s="8">
        <f t="shared" si="4"/>
        <v>0.1424768519</v>
      </c>
      <c r="D36" s="9">
        <f t="shared" si="5"/>
        <v>0.05865740741</v>
      </c>
      <c r="E36" s="9">
        <f t="shared" si="6"/>
        <v>0.08381944444</v>
      </c>
      <c r="F36" s="9">
        <f t="shared" si="7"/>
        <v>0.01478009259</v>
      </c>
      <c r="G36" s="4"/>
      <c r="H36" s="8">
        <v>0.008912037037037038</v>
      </c>
      <c r="I36" s="8">
        <v>0.06756944444444445</v>
      </c>
      <c r="J36" s="8">
        <v>0.08234953703703704</v>
      </c>
      <c r="K36" s="8">
        <v>0.1661689814814815</v>
      </c>
    </row>
    <row r="37">
      <c r="A37" s="10" t="s">
        <v>45</v>
      </c>
      <c r="B37" s="8">
        <v>0.19006944444444446</v>
      </c>
      <c r="C37" s="8">
        <f t="shared" si="4"/>
        <v>0.1649537037</v>
      </c>
      <c r="D37" s="9">
        <f t="shared" si="5"/>
        <v>0.07777777778</v>
      </c>
      <c r="E37" s="9">
        <f t="shared" si="6"/>
        <v>0.08717592593</v>
      </c>
      <c r="F37" s="9">
        <f t="shared" si="7"/>
        <v>0.01673611111</v>
      </c>
      <c r="G37" s="4"/>
      <c r="H37" s="8">
        <v>0.007326388888888889</v>
      </c>
      <c r="I37" s="8">
        <v>0.08510416666666666</v>
      </c>
      <c r="J37" s="8">
        <v>0.10184027777777778</v>
      </c>
      <c r="K37" s="8">
        <v>0.1890162037037037</v>
      </c>
    </row>
    <row r="38">
      <c r="A38" s="10" t="s">
        <v>46</v>
      </c>
      <c r="B38" s="8">
        <v>0.16241898148148148</v>
      </c>
      <c r="C38" s="8">
        <f t="shared" si="4"/>
        <v>0.1421759259</v>
      </c>
      <c r="D38" s="9">
        <f t="shared" si="5"/>
        <v>0.06659722222</v>
      </c>
      <c r="E38" s="9">
        <f t="shared" si="6"/>
        <v>0.0755787037</v>
      </c>
      <c r="F38" s="9">
        <f t="shared" si="7"/>
        <v>0.01170138889</v>
      </c>
      <c r="G38" s="4"/>
      <c r="H38" s="8">
        <v>0.007256944444444444</v>
      </c>
      <c r="I38" s="8">
        <v>0.07385416666666667</v>
      </c>
      <c r="J38" s="8">
        <v>0.08555555555555555</v>
      </c>
      <c r="K38" s="8">
        <v>0.16113425925925925</v>
      </c>
    </row>
    <row r="39">
      <c r="A39" s="10" t="s">
        <v>47</v>
      </c>
      <c r="B39" s="8">
        <v>0.1749189814814815</v>
      </c>
      <c r="C39" s="8">
        <f t="shared" si="4"/>
        <v>0.1518518519</v>
      </c>
      <c r="D39" s="9">
        <f t="shared" si="5"/>
        <v>0.08267361111</v>
      </c>
      <c r="E39" s="9">
        <f t="shared" si="6"/>
        <v>0.06917824074</v>
      </c>
      <c r="F39" s="9">
        <f t="shared" si="7"/>
        <v>0.01446759259</v>
      </c>
      <c r="G39" s="4"/>
      <c r="H39" s="8">
        <v>0.007222222222222222</v>
      </c>
      <c r="I39" s="8">
        <v>0.08989583333333333</v>
      </c>
      <c r="J39" s="8">
        <v>0.10436342592592593</v>
      </c>
      <c r="K39" s="8">
        <v>0.17354166666666668</v>
      </c>
    </row>
    <row r="40">
      <c r="A40" s="10" t="s">
        <v>48</v>
      </c>
      <c r="B40" s="8">
        <v>0.14431712962962964</v>
      </c>
      <c r="C40" s="8">
        <f t="shared" si="4"/>
        <v>0.1108449074</v>
      </c>
      <c r="D40" s="9">
        <f t="shared" si="5"/>
        <v>0.07296296296</v>
      </c>
      <c r="E40" s="9">
        <f t="shared" si="6"/>
        <v>0.03788194444</v>
      </c>
      <c r="F40" s="9">
        <f t="shared" si="7"/>
        <v>0.01853009259</v>
      </c>
      <c r="G40" s="4"/>
      <c r="H40" s="8">
        <v>0.01275462962962963</v>
      </c>
      <c r="I40" s="8">
        <v>0.0857175925925926</v>
      </c>
      <c r="J40" s="8">
        <v>0.10424768518518518</v>
      </c>
      <c r="K40" s="8">
        <v>0.14212962962962963</v>
      </c>
    </row>
    <row r="41">
      <c r="A41" s="10" t="s">
        <v>49</v>
      </c>
      <c r="B41" s="8">
        <v>0.14703703703703705</v>
      </c>
      <c r="C41" s="8">
        <f t="shared" si="4"/>
        <v>0.1277199074</v>
      </c>
      <c r="D41" s="9">
        <f t="shared" si="5"/>
        <v>0.08216435185</v>
      </c>
      <c r="E41" s="9">
        <f t="shared" si="6"/>
        <v>0.04555555556</v>
      </c>
      <c r="F41" s="9">
        <f t="shared" si="7"/>
        <v>0.01324074074</v>
      </c>
      <c r="G41" s="4"/>
      <c r="H41" s="8">
        <v>0.00542824074074074</v>
      </c>
      <c r="I41" s="8">
        <v>0.0875925925925926</v>
      </c>
      <c r="J41" s="8">
        <v>0.10083333333333333</v>
      </c>
      <c r="K41" s="8">
        <v>0.1463888888888889</v>
      </c>
    </row>
    <row r="42">
      <c r="A42" s="10" t="s">
        <v>50</v>
      </c>
      <c r="B42" s="8">
        <v>0.18200231481481483</v>
      </c>
      <c r="C42" s="8">
        <f t="shared" si="4"/>
        <v>0.1635416667</v>
      </c>
      <c r="D42" s="9">
        <f t="shared" si="5"/>
        <v>0.08461805556</v>
      </c>
      <c r="E42" s="9">
        <f t="shared" si="6"/>
        <v>0.07892361111</v>
      </c>
      <c r="F42" s="9">
        <f t="shared" si="7"/>
        <v>0.0109375</v>
      </c>
      <c r="G42" s="4"/>
      <c r="H42" s="8">
        <v>0.005960648148148148</v>
      </c>
      <c r="I42" s="8">
        <v>0.0905787037037037</v>
      </c>
      <c r="J42" s="8">
        <v>0.1015162037037037</v>
      </c>
      <c r="K42" s="8">
        <v>0.1804398148148148</v>
      </c>
    </row>
    <row r="43">
      <c r="A43" s="10" t="s">
        <v>51</v>
      </c>
      <c r="B43" s="8">
        <v>0.13679398148148147</v>
      </c>
      <c r="C43" s="8">
        <f t="shared" si="4"/>
        <v>0.1107638889</v>
      </c>
      <c r="D43" s="9">
        <f t="shared" si="5"/>
        <v>0.07685185185</v>
      </c>
      <c r="E43" s="9">
        <f t="shared" si="6"/>
        <v>0.03391203704</v>
      </c>
      <c r="F43" s="9">
        <f t="shared" si="7"/>
        <v>0.01416666667</v>
      </c>
      <c r="G43" s="4"/>
      <c r="H43" s="8">
        <v>0.009699074074074074</v>
      </c>
      <c r="I43" s="8">
        <v>0.08655092592592592</v>
      </c>
      <c r="J43" s="8">
        <v>0.1007175925925926</v>
      </c>
      <c r="K43" s="8">
        <v>0.13462962962962963</v>
      </c>
    </row>
    <row r="44">
      <c r="A44" s="10" t="s">
        <v>52</v>
      </c>
      <c r="B44" s="8">
        <v>0.1590162037037037</v>
      </c>
      <c r="C44" s="8">
        <f t="shared" si="4"/>
        <v>0.136724537</v>
      </c>
      <c r="D44" s="9">
        <f t="shared" si="5"/>
        <v>0.07207175926</v>
      </c>
      <c r="E44" s="9">
        <f t="shared" si="6"/>
        <v>0.06465277778</v>
      </c>
      <c r="F44" s="9">
        <f t="shared" si="7"/>
        <v>0.0150462963</v>
      </c>
      <c r="G44" s="4"/>
      <c r="H44" s="8">
        <v>0.006168981481481482</v>
      </c>
      <c r="I44" s="8">
        <v>0.07824074074074074</v>
      </c>
      <c r="J44" s="8">
        <v>0.09328703703703704</v>
      </c>
      <c r="K44" s="8">
        <v>0.1579398148148148</v>
      </c>
    </row>
    <row r="45">
      <c r="A45" s="10" t="s">
        <v>53</v>
      </c>
      <c r="B45" s="8">
        <v>0.16789351851851853</v>
      </c>
      <c r="C45" s="8">
        <f t="shared" si="4"/>
        <v>0.1450347222</v>
      </c>
      <c r="D45" s="9">
        <f t="shared" si="5"/>
        <v>0.07118055556</v>
      </c>
      <c r="E45" s="9">
        <f t="shared" si="6"/>
        <v>0.07385416667</v>
      </c>
      <c r="F45" s="9">
        <f t="shared" si="7"/>
        <v>0.01296296296</v>
      </c>
      <c r="G45" s="4"/>
      <c r="H45" s="8">
        <v>0.008194444444444445</v>
      </c>
      <c r="I45" s="8">
        <v>0.079375</v>
      </c>
      <c r="J45" s="8">
        <v>0.09233796296296297</v>
      </c>
      <c r="K45" s="8">
        <v>0.16619212962962962</v>
      </c>
    </row>
    <row r="46">
      <c r="A46" s="10" t="s">
        <v>54</v>
      </c>
      <c r="B46" s="8">
        <v>0.15332175925925925</v>
      </c>
      <c r="C46" s="8">
        <f t="shared" si="4"/>
        <v>0.1316550926</v>
      </c>
      <c r="D46" s="9">
        <f t="shared" si="5"/>
        <v>0.06434027778</v>
      </c>
      <c r="E46" s="9">
        <f t="shared" si="6"/>
        <v>0.06731481481</v>
      </c>
      <c r="F46" s="9">
        <f t="shared" si="7"/>
        <v>0.01212962963</v>
      </c>
      <c r="G46" s="4"/>
      <c r="H46" s="8">
        <v>0.007569444444444445</v>
      </c>
      <c r="I46" s="8">
        <v>0.07190972222222222</v>
      </c>
      <c r="J46" s="8">
        <v>0.08403935185185185</v>
      </c>
      <c r="K46" s="8">
        <v>0.15135416666666668</v>
      </c>
    </row>
    <row r="47">
      <c r="A47" s="10" t="s">
        <v>55</v>
      </c>
      <c r="B47" s="8">
        <v>0.17798611111111112</v>
      </c>
      <c r="C47" s="8">
        <f t="shared" si="4"/>
        <v>0.1529976852</v>
      </c>
      <c r="D47" s="9">
        <f t="shared" si="5"/>
        <v>0.06876157407</v>
      </c>
      <c r="E47" s="9">
        <f t="shared" si="6"/>
        <v>0.08423611111</v>
      </c>
      <c r="F47" s="9">
        <f t="shared" si="7"/>
        <v>0.01460648148</v>
      </c>
      <c r="G47" s="4"/>
      <c r="H47" s="8">
        <v>0.009525462962962963</v>
      </c>
      <c r="I47" s="8">
        <v>0.07828703703703704</v>
      </c>
      <c r="J47" s="8">
        <v>0.09289351851851851</v>
      </c>
      <c r="K47" s="8">
        <v>0.17712962962962964</v>
      </c>
    </row>
    <row r="48">
      <c r="A48" s="10" t="s">
        <v>56</v>
      </c>
      <c r="B48" s="8">
        <v>0.20979166666666665</v>
      </c>
      <c r="C48" s="8">
        <f t="shared" si="4"/>
        <v>0.1880671296</v>
      </c>
      <c r="D48" s="9">
        <f t="shared" si="5"/>
        <v>0.06546296296</v>
      </c>
      <c r="E48" s="9">
        <f t="shared" si="6"/>
        <v>0.1226041667</v>
      </c>
      <c r="F48" s="9">
        <f t="shared" si="7"/>
        <v>0.01298611111</v>
      </c>
      <c r="G48" s="4"/>
      <c r="H48" s="8">
        <v>0.007696759259259259</v>
      </c>
      <c r="I48" s="8">
        <v>0.07315972222222222</v>
      </c>
      <c r="J48" s="8">
        <v>0.08614583333333334</v>
      </c>
      <c r="K48" s="8">
        <v>0.20875</v>
      </c>
    </row>
    <row r="49">
      <c r="A49" s="10" t="s">
        <v>57</v>
      </c>
      <c r="B49" s="8">
        <v>0.16854166666666667</v>
      </c>
      <c r="C49" s="8">
        <f t="shared" si="4"/>
        <v>0.1473032407</v>
      </c>
      <c r="D49" s="9">
        <f t="shared" si="5"/>
        <v>0.05724537037</v>
      </c>
      <c r="E49" s="9">
        <f t="shared" si="6"/>
        <v>0.09005787037</v>
      </c>
      <c r="F49" s="9">
        <f t="shared" si="7"/>
        <v>0.01282407407</v>
      </c>
      <c r="G49" s="4"/>
      <c r="H49" s="8">
        <v>0.006388888888888889</v>
      </c>
      <c r="I49" s="8">
        <v>0.06363425925925927</v>
      </c>
      <c r="J49" s="8">
        <v>0.07645833333333334</v>
      </c>
      <c r="K49" s="8">
        <v>0.1665162037037037</v>
      </c>
    </row>
    <row r="50">
      <c r="A50" s="10" t="s">
        <v>58</v>
      </c>
      <c r="B50" s="8">
        <v>0.16185185185185186</v>
      </c>
      <c r="C50" s="8">
        <f t="shared" si="4"/>
        <v>0.1389351852</v>
      </c>
      <c r="D50" s="9">
        <f t="shared" si="5"/>
        <v>0.08335648148</v>
      </c>
      <c r="E50" s="9">
        <f t="shared" si="6"/>
        <v>0.0555787037</v>
      </c>
      <c r="F50" s="9">
        <f t="shared" si="7"/>
        <v>0.01439814815</v>
      </c>
      <c r="G50" s="4"/>
      <c r="H50" s="8">
        <v>0.007314814814814815</v>
      </c>
      <c r="I50" s="8">
        <v>0.09067129629629629</v>
      </c>
      <c r="J50" s="8">
        <v>0.10506944444444444</v>
      </c>
      <c r="K50" s="8">
        <v>0.16064814814814815</v>
      </c>
    </row>
    <row r="51">
      <c r="A51" s="10" t="s">
        <v>59</v>
      </c>
      <c r="B51" s="8">
        <v>0.17434027777777777</v>
      </c>
      <c r="C51" s="8">
        <f t="shared" si="4"/>
        <v>0.1539699074</v>
      </c>
      <c r="D51" s="9">
        <f t="shared" si="5"/>
        <v>0.05284722222</v>
      </c>
      <c r="E51" s="9">
        <f t="shared" si="6"/>
        <v>0.1011226852</v>
      </c>
      <c r="F51" s="9">
        <f t="shared" si="7"/>
        <v>0.01181712963</v>
      </c>
      <c r="G51" s="4"/>
      <c r="H51" s="8">
        <v>0.00730324074074074</v>
      </c>
      <c r="I51" s="8">
        <v>0.06015046296296296</v>
      </c>
      <c r="J51" s="8">
        <v>0.0719675925925926</v>
      </c>
      <c r="K51" s="8">
        <v>0.17309027777777777</v>
      </c>
    </row>
    <row r="52">
      <c r="A52" s="10" t="s">
        <v>60</v>
      </c>
      <c r="B52" s="8">
        <v>0.15712962962962962</v>
      </c>
      <c r="C52" s="8">
        <f t="shared" si="4"/>
        <v>0.1340509259</v>
      </c>
      <c r="D52" s="9">
        <f t="shared" si="5"/>
        <v>0.08395833333</v>
      </c>
      <c r="E52" s="9">
        <f t="shared" si="6"/>
        <v>0.05009259259</v>
      </c>
      <c r="F52" s="9">
        <f t="shared" si="7"/>
        <v>0.01326388889</v>
      </c>
      <c r="G52" s="4"/>
      <c r="H52" s="8">
        <v>0.006631944444444445</v>
      </c>
      <c r="I52" s="8">
        <v>0.09059027777777778</v>
      </c>
      <c r="J52" s="8">
        <v>0.10385416666666666</v>
      </c>
      <c r="K52" s="8">
        <v>0.15394675925925927</v>
      </c>
    </row>
    <row r="53">
      <c r="A53" s="10" t="s">
        <v>61</v>
      </c>
      <c r="B53" s="8">
        <v>0.1778125</v>
      </c>
      <c r="C53" s="8">
        <f t="shared" si="4"/>
        <v>0.1532986111</v>
      </c>
      <c r="D53" s="9">
        <f t="shared" si="5"/>
        <v>0.07791666667</v>
      </c>
      <c r="E53" s="9">
        <f t="shared" si="6"/>
        <v>0.07538194444</v>
      </c>
      <c r="F53" s="9">
        <f t="shared" si="7"/>
        <v>0.01622685185</v>
      </c>
      <c r="G53" s="4"/>
      <c r="H53" s="8">
        <v>0.007175925925925926</v>
      </c>
      <c r="I53" s="8">
        <v>0.0850925925925926</v>
      </c>
      <c r="J53" s="8">
        <v>0.10131944444444445</v>
      </c>
      <c r="K53" s="8">
        <v>0.1767013888888889</v>
      </c>
    </row>
    <row r="54">
      <c r="A54" s="10" t="s">
        <v>62</v>
      </c>
      <c r="B54" s="8">
        <v>0.17163194444444443</v>
      </c>
      <c r="C54" s="8">
        <f t="shared" si="4"/>
        <v>0.1503009259</v>
      </c>
      <c r="D54" s="9">
        <f t="shared" si="5"/>
        <v>0.09541666667</v>
      </c>
      <c r="E54" s="9">
        <f t="shared" si="6"/>
        <v>0.05488425926</v>
      </c>
      <c r="F54" s="9">
        <f t="shared" si="7"/>
        <v>0.01383101852</v>
      </c>
      <c r="G54" s="4"/>
      <c r="H54" s="8">
        <v>0.006527777777777778</v>
      </c>
      <c r="I54" s="8">
        <v>0.10194444444444445</v>
      </c>
      <c r="J54" s="8">
        <v>0.11577546296296297</v>
      </c>
      <c r="K54" s="8">
        <v>0.17065972222222223</v>
      </c>
    </row>
    <row r="55">
      <c r="A55" s="10" t="s">
        <v>63</v>
      </c>
      <c r="B55" s="8">
        <v>0.173125</v>
      </c>
      <c r="C55" s="8">
        <f t="shared" si="4"/>
        <v>0.1483101852</v>
      </c>
      <c r="D55" s="9">
        <f t="shared" si="5"/>
        <v>0.06318287037</v>
      </c>
      <c r="E55" s="9">
        <f t="shared" si="6"/>
        <v>0.08512731481</v>
      </c>
      <c r="F55" s="9">
        <f t="shared" si="7"/>
        <v>0.01525462963</v>
      </c>
      <c r="G55" s="4"/>
      <c r="H55" s="8">
        <v>0.00886574074074074</v>
      </c>
      <c r="I55" s="8">
        <v>0.0720486111111111</v>
      </c>
      <c r="J55" s="8">
        <v>0.08730324074074074</v>
      </c>
      <c r="K55" s="8">
        <v>0.17243055555555556</v>
      </c>
    </row>
    <row r="56">
      <c r="A56" s="10" t="s">
        <v>64</v>
      </c>
      <c r="B56" s="8">
        <v>0.149375</v>
      </c>
      <c r="C56" s="8">
        <f t="shared" si="4"/>
        <v>0.1278472222</v>
      </c>
      <c r="D56" s="9">
        <f t="shared" si="5"/>
        <v>0.07201388889</v>
      </c>
      <c r="E56" s="9">
        <f t="shared" si="6"/>
        <v>0.05583333333</v>
      </c>
      <c r="F56" s="9">
        <f t="shared" si="7"/>
        <v>0.01392361111</v>
      </c>
      <c r="G56" s="4"/>
      <c r="H56" s="8">
        <v>0.006377314814814815</v>
      </c>
      <c r="I56" s="8">
        <v>0.0783912037037037</v>
      </c>
      <c r="J56" s="8">
        <v>0.09231481481481481</v>
      </c>
      <c r="K56" s="8">
        <v>0.14814814814814814</v>
      </c>
    </row>
    <row r="57">
      <c r="A57" s="10" t="s">
        <v>65</v>
      </c>
      <c r="B57" s="8">
        <v>0.14582175925925925</v>
      </c>
      <c r="C57" s="8">
        <f t="shared" si="4"/>
        <v>0.1226041667</v>
      </c>
      <c r="D57" s="9">
        <f t="shared" si="5"/>
        <v>0.07797453704</v>
      </c>
      <c r="E57" s="9">
        <f t="shared" si="6"/>
        <v>0.04462962963</v>
      </c>
      <c r="F57" s="9">
        <f t="shared" si="7"/>
        <v>0.01357638889</v>
      </c>
      <c r="G57" s="4"/>
      <c r="H57" s="8">
        <v>0.00800925925925926</v>
      </c>
      <c r="I57" s="8">
        <v>0.0859837962962963</v>
      </c>
      <c r="J57" s="8">
        <v>0.09956018518518518</v>
      </c>
      <c r="K57" s="8">
        <v>0.14418981481481483</v>
      </c>
    </row>
    <row r="58">
      <c r="A58" s="10" t="s">
        <v>66</v>
      </c>
      <c r="B58" s="8">
        <v>0.18060185185185185</v>
      </c>
      <c r="C58" s="8">
        <f t="shared" si="4"/>
        <v>0.1582523148</v>
      </c>
      <c r="D58" s="9">
        <f t="shared" si="5"/>
        <v>0.06782407407</v>
      </c>
      <c r="E58" s="9">
        <f t="shared" si="6"/>
        <v>0.09042824074</v>
      </c>
      <c r="F58" s="9">
        <f t="shared" si="7"/>
        <v>0.01303240741</v>
      </c>
      <c r="G58" s="4"/>
      <c r="H58" s="8">
        <v>0.008449074074074074</v>
      </c>
      <c r="I58" s="8">
        <v>0.07627314814814815</v>
      </c>
      <c r="J58" s="8">
        <v>0.08930555555555555</v>
      </c>
      <c r="K58" s="8">
        <v>0.1797337962962963</v>
      </c>
    </row>
    <row r="59">
      <c r="A59" s="10" t="s">
        <v>67</v>
      </c>
      <c r="B59" s="8">
        <v>0.12349537037037037</v>
      </c>
      <c r="C59" s="8">
        <f t="shared" si="4"/>
        <v>0.09670138889</v>
      </c>
      <c r="D59" s="9">
        <f t="shared" si="5"/>
        <v>0.05465277778</v>
      </c>
      <c r="E59" s="9">
        <f t="shared" si="6"/>
        <v>0.04204861111</v>
      </c>
      <c r="F59" s="9">
        <f t="shared" si="7"/>
        <v>0.01469907407</v>
      </c>
      <c r="G59" s="4"/>
      <c r="H59" s="8">
        <v>0.008842592592592593</v>
      </c>
      <c r="I59" s="8">
        <v>0.06349537037037037</v>
      </c>
      <c r="J59" s="8">
        <v>0.07819444444444444</v>
      </c>
      <c r="K59" s="8">
        <v>0.12024305555555556</v>
      </c>
    </row>
    <row r="60">
      <c r="A60" s="10" t="s">
        <v>68</v>
      </c>
      <c r="B60" s="8">
        <v>0.15199074074074073</v>
      </c>
      <c r="C60" s="8">
        <f t="shared" si="4"/>
        <v>0.1274537037</v>
      </c>
      <c r="D60" s="9">
        <f t="shared" si="5"/>
        <v>0.06981481481</v>
      </c>
      <c r="E60" s="9">
        <f t="shared" si="6"/>
        <v>0.05763888889</v>
      </c>
      <c r="F60" s="9">
        <f t="shared" si="7"/>
        <v>0.01811342593</v>
      </c>
      <c r="G60" s="4"/>
      <c r="H60" s="8">
        <v>0.005486111111111111</v>
      </c>
      <c r="I60" s="8">
        <v>0.07530092592592592</v>
      </c>
      <c r="J60" s="8">
        <v>0.09341435185185185</v>
      </c>
      <c r="K60" s="8">
        <v>0.15105324074074075</v>
      </c>
    </row>
    <row r="61">
      <c r="A61" s="10" t="s">
        <v>69</v>
      </c>
      <c r="B61" s="8">
        <v>0.15474537037037037</v>
      </c>
      <c r="C61" s="8">
        <f t="shared" si="4"/>
        <v>0.1293865741</v>
      </c>
      <c r="D61" s="9">
        <f t="shared" si="5"/>
        <v>0.07228009259</v>
      </c>
      <c r="E61" s="9">
        <f t="shared" si="6"/>
        <v>0.05710648148</v>
      </c>
      <c r="F61" s="9">
        <f t="shared" si="7"/>
        <v>0.01528935185</v>
      </c>
      <c r="G61" s="4"/>
      <c r="H61" s="8">
        <v>0.008935185185185185</v>
      </c>
      <c r="I61" s="8">
        <v>0.08121527777777778</v>
      </c>
      <c r="J61" s="8">
        <v>0.09650462962962963</v>
      </c>
      <c r="K61" s="8">
        <v>0.15361111111111111</v>
      </c>
    </row>
    <row r="62">
      <c r="A62" s="10" t="s">
        <v>70</v>
      </c>
      <c r="B62" s="8">
        <v>0.16322916666666668</v>
      </c>
      <c r="C62" s="8">
        <f t="shared" si="4"/>
        <v>0.1399652778</v>
      </c>
      <c r="D62" s="9">
        <f t="shared" si="5"/>
        <v>0.07540509259</v>
      </c>
      <c r="E62" s="9">
        <f t="shared" si="6"/>
        <v>0.06456018519</v>
      </c>
      <c r="F62" s="9">
        <f t="shared" si="7"/>
        <v>0.01575231481</v>
      </c>
      <c r="G62" s="4"/>
      <c r="H62" s="8">
        <v>0.006238425925925926</v>
      </c>
      <c r="I62" s="8">
        <v>0.08164351851851852</v>
      </c>
      <c r="J62" s="8">
        <v>0.09739583333333333</v>
      </c>
      <c r="K62" s="8">
        <v>0.1619560185185185</v>
      </c>
    </row>
    <row r="63">
      <c r="A63" s="10" t="s">
        <v>71</v>
      </c>
      <c r="B63" s="8">
        <v>0.1646064814814815</v>
      </c>
      <c r="C63" s="8">
        <f t="shared" si="4"/>
        <v>0.1410069444</v>
      </c>
      <c r="D63" s="9">
        <f t="shared" si="5"/>
        <v>0.07957175926</v>
      </c>
      <c r="E63" s="9">
        <f t="shared" si="6"/>
        <v>0.06143518519</v>
      </c>
      <c r="F63" s="9">
        <f t="shared" si="7"/>
        <v>0.01545138889</v>
      </c>
      <c r="G63" s="4"/>
      <c r="H63" s="8">
        <v>0.0071875</v>
      </c>
      <c r="I63" s="8">
        <v>0.08675925925925926</v>
      </c>
      <c r="J63" s="8">
        <v>0.10221064814814815</v>
      </c>
      <c r="K63" s="8">
        <v>0.16364583333333332</v>
      </c>
    </row>
    <row r="64">
      <c r="A64" s="10" t="s">
        <v>72</v>
      </c>
      <c r="B64" s="8">
        <v>0.13934027777777777</v>
      </c>
      <c r="C64" s="8">
        <f t="shared" si="4"/>
        <v>0.1181828704</v>
      </c>
      <c r="D64" s="9">
        <f t="shared" si="5"/>
        <v>0.0658912037</v>
      </c>
      <c r="E64" s="9">
        <f t="shared" si="6"/>
        <v>0.05229166667</v>
      </c>
      <c r="F64" s="9">
        <f t="shared" si="7"/>
        <v>0.01403935185</v>
      </c>
      <c r="G64" s="4"/>
      <c r="H64" s="8">
        <v>0.006319444444444444</v>
      </c>
      <c r="I64" s="8">
        <v>0.07221064814814815</v>
      </c>
      <c r="J64" s="8">
        <v>0.08625</v>
      </c>
      <c r="K64" s="8">
        <v>0.13854166666666667</v>
      </c>
    </row>
    <row r="65">
      <c r="A65" s="10" t="s">
        <v>73</v>
      </c>
      <c r="B65" s="8">
        <v>0.16447916666666668</v>
      </c>
      <c r="C65" s="8">
        <f t="shared" si="4"/>
        <v>0.1417476852</v>
      </c>
      <c r="D65" s="9">
        <f t="shared" si="5"/>
        <v>0.08047453704</v>
      </c>
      <c r="E65" s="9">
        <f t="shared" si="6"/>
        <v>0.06127314815</v>
      </c>
      <c r="F65" s="9">
        <f t="shared" si="7"/>
        <v>0.01328703704</v>
      </c>
      <c r="G65" s="4"/>
      <c r="H65" s="8">
        <v>0.007881944444444445</v>
      </c>
      <c r="I65" s="8">
        <v>0.08835648148148148</v>
      </c>
      <c r="J65" s="8">
        <v>0.10164351851851852</v>
      </c>
      <c r="K65" s="8">
        <v>0.16291666666666665</v>
      </c>
    </row>
    <row r="66">
      <c r="A66" s="10" t="s">
        <v>74</v>
      </c>
      <c r="B66" s="8">
        <v>0.1593402777777778</v>
      </c>
      <c r="C66" s="8">
        <f t="shared" si="4"/>
        <v>0.1340393519</v>
      </c>
      <c r="D66" s="9">
        <f t="shared" si="5"/>
        <v>0.07903935185</v>
      </c>
      <c r="E66" s="9">
        <f t="shared" si="6"/>
        <v>0.055</v>
      </c>
      <c r="F66" s="9">
        <f t="shared" si="7"/>
        <v>0.01508101852</v>
      </c>
      <c r="G66" s="4"/>
      <c r="H66" s="8">
        <v>0.00883101851851852</v>
      </c>
      <c r="I66" s="8">
        <v>0.08787037037037038</v>
      </c>
      <c r="J66" s="8">
        <v>0.10295138888888888</v>
      </c>
      <c r="K66" s="8">
        <v>0.15795138888888888</v>
      </c>
    </row>
    <row r="67">
      <c r="A67" s="10" t="s">
        <v>75</v>
      </c>
      <c r="B67" s="8">
        <v>0.14458333333333334</v>
      </c>
      <c r="C67" s="8">
        <f t="shared" si="4"/>
        <v>0.1207407407</v>
      </c>
      <c r="D67" s="9">
        <f t="shared" si="5"/>
        <v>0.05571759259</v>
      </c>
      <c r="E67" s="9">
        <f t="shared" si="6"/>
        <v>0.06502314815</v>
      </c>
      <c r="F67" s="9">
        <f t="shared" si="7"/>
        <v>0.01418981481</v>
      </c>
      <c r="G67" s="4"/>
      <c r="H67" s="8">
        <v>0.008622685185185185</v>
      </c>
      <c r="I67" s="8">
        <v>0.06434027777777777</v>
      </c>
      <c r="J67" s="8">
        <v>0.0785300925925926</v>
      </c>
      <c r="K67" s="8">
        <v>0.14355324074074075</v>
      </c>
    </row>
    <row r="68">
      <c r="A68" s="10" t="s">
        <v>76</v>
      </c>
      <c r="B68" s="8">
        <v>0.16304398148148147</v>
      </c>
      <c r="C68" s="8">
        <f t="shared" si="4"/>
        <v>0.132037037</v>
      </c>
      <c r="D68" s="9">
        <f t="shared" si="5"/>
        <v>0.07283564815</v>
      </c>
      <c r="E68" s="9">
        <f t="shared" si="6"/>
        <v>0.05920138889</v>
      </c>
      <c r="F68" s="9">
        <f t="shared" si="7"/>
        <v>0.01798611111</v>
      </c>
      <c r="G68" s="4"/>
      <c r="H68" s="8">
        <v>0.011805555555555555</v>
      </c>
      <c r="I68" s="8">
        <v>0.0846412037037037</v>
      </c>
      <c r="J68" s="8">
        <v>0.10262731481481481</v>
      </c>
      <c r="K68" s="8">
        <v>0.1618287037037037</v>
      </c>
    </row>
    <row r="69">
      <c r="A69" s="10" t="s">
        <v>77</v>
      </c>
      <c r="B69" s="8">
        <v>0.18270833333333333</v>
      </c>
      <c r="C69" s="8">
        <f t="shared" si="4"/>
        <v>0.1583449074</v>
      </c>
      <c r="D69" s="9">
        <f t="shared" si="5"/>
        <v>0.05787037037</v>
      </c>
      <c r="E69" s="9">
        <f t="shared" si="6"/>
        <v>0.100474537</v>
      </c>
      <c r="F69" s="9">
        <f t="shared" si="7"/>
        <v>0.01510416667</v>
      </c>
      <c r="G69" s="4"/>
      <c r="H69" s="8">
        <v>0.008067129629629629</v>
      </c>
      <c r="I69" s="8">
        <v>0.0659375</v>
      </c>
      <c r="J69" s="8">
        <v>0.08104166666666666</v>
      </c>
      <c r="K69" s="8">
        <v>0.1815162037037037</v>
      </c>
    </row>
    <row r="70">
      <c r="A70" s="10" t="s">
        <v>78</v>
      </c>
      <c r="B70" s="8">
        <v>0.18063657407407407</v>
      </c>
      <c r="C70" s="8">
        <f t="shared" si="4"/>
        <v>0.157025463</v>
      </c>
      <c r="D70" s="9">
        <f t="shared" si="5"/>
        <v>0.1005671296</v>
      </c>
      <c r="E70" s="9">
        <f t="shared" si="6"/>
        <v>0.05645833333</v>
      </c>
      <c r="F70" s="9">
        <f t="shared" si="7"/>
        <v>0.01547453704</v>
      </c>
      <c r="G70" s="4"/>
      <c r="H70" s="8">
        <v>0.007476851851851852</v>
      </c>
      <c r="I70" s="8">
        <v>0.10804398148148148</v>
      </c>
      <c r="J70" s="8">
        <v>0.12351851851851851</v>
      </c>
      <c r="K70" s="8">
        <v>0.17997685185185186</v>
      </c>
    </row>
    <row r="71">
      <c r="A71" s="10" t="s">
        <v>79</v>
      </c>
      <c r="B71" s="8">
        <v>0.1542824074074074</v>
      </c>
      <c r="C71" s="8">
        <f t="shared" si="4"/>
        <v>0.1302430556</v>
      </c>
      <c r="D71" s="9">
        <f t="shared" si="5"/>
        <v>0.07256944444</v>
      </c>
      <c r="E71" s="9">
        <f t="shared" si="6"/>
        <v>0.05767361111</v>
      </c>
      <c r="F71" s="9">
        <f t="shared" si="7"/>
        <v>0.01594907407</v>
      </c>
      <c r="G71" s="4"/>
      <c r="H71" s="8">
        <v>0.007094907407407407</v>
      </c>
      <c r="I71" s="8">
        <v>0.07966435185185185</v>
      </c>
      <c r="J71" s="8">
        <v>0.09561342592592592</v>
      </c>
      <c r="K71" s="8">
        <v>0.15328703703703703</v>
      </c>
    </row>
    <row r="72">
      <c r="A72" s="10" t="s">
        <v>80</v>
      </c>
      <c r="B72" s="8">
        <v>0.1749537037037037</v>
      </c>
      <c r="C72" s="8">
        <f t="shared" si="4"/>
        <v>0.1393171296</v>
      </c>
      <c r="D72" s="9">
        <f t="shared" si="5"/>
        <v>0.05428240741</v>
      </c>
      <c r="E72" s="9">
        <f t="shared" si="6"/>
        <v>0.08503472222</v>
      </c>
      <c r="F72" s="9">
        <f t="shared" si="7"/>
        <v>0.0140625</v>
      </c>
      <c r="G72" s="4"/>
      <c r="H72" s="8">
        <v>0.007592592592592593</v>
      </c>
      <c r="I72" s="8">
        <v>0.061875</v>
      </c>
      <c r="J72" s="8">
        <v>0.0759375</v>
      </c>
      <c r="K72" s="8">
        <v>0.1609722222222222</v>
      </c>
    </row>
    <row r="73">
      <c r="A73" s="10" t="s">
        <v>81</v>
      </c>
      <c r="B73" s="8">
        <v>0.1620601851851852</v>
      </c>
      <c r="C73" s="8">
        <f t="shared" si="4"/>
        <v>0.1367708333</v>
      </c>
      <c r="D73" s="9">
        <f t="shared" si="5"/>
        <v>0.0765625</v>
      </c>
      <c r="E73" s="9">
        <f t="shared" si="6"/>
        <v>0.06020833333</v>
      </c>
      <c r="F73" s="9">
        <f t="shared" si="7"/>
        <v>0.01515046296</v>
      </c>
      <c r="G73" s="4"/>
      <c r="H73" s="8">
        <v>0.009050925925925926</v>
      </c>
      <c r="I73" s="8">
        <v>0.08561342592592593</v>
      </c>
      <c r="J73" s="8">
        <v>0.10076388888888889</v>
      </c>
      <c r="K73" s="8">
        <v>0.1609722222222222</v>
      </c>
    </row>
    <row r="74">
      <c r="A74" s="10" t="s">
        <v>82</v>
      </c>
      <c r="B74" s="8">
        <v>0.1400810185185185</v>
      </c>
      <c r="C74" s="8">
        <f t="shared" si="4"/>
        <v>0.1157060185</v>
      </c>
      <c r="D74" s="9">
        <f t="shared" si="5"/>
        <v>0.0728587963</v>
      </c>
      <c r="E74" s="9">
        <f t="shared" si="6"/>
        <v>0.04284722222</v>
      </c>
      <c r="F74" s="9">
        <f t="shared" si="7"/>
        <v>0.01486111111</v>
      </c>
      <c r="G74" s="4"/>
      <c r="H74" s="8">
        <v>0.008078703703703704</v>
      </c>
      <c r="I74" s="8">
        <v>0.0809375</v>
      </c>
      <c r="J74" s="8">
        <v>0.09579861111111111</v>
      </c>
      <c r="K74" s="8">
        <v>0.13864583333333333</v>
      </c>
    </row>
    <row r="75">
      <c r="A75" s="10" t="s">
        <v>83</v>
      </c>
      <c r="B75" s="8">
        <v>0.14543981481481483</v>
      </c>
      <c r="C75" s="8">
        <f t="shared" si="4"/>
        <v>0.1192013889</v>
      </c>
      <c r="D75" s="9">
        <f t="shared" si="5"/>
        <v>0.08116898148</v>
      </c>
      <c r="E75" s="9">
        <f t="shared" si="6"/>
        <v>0.03803240741</v>
      </c>
      <c r="F75" s="9">
        <f t="shared" si="7"/>
        <v>0.01359953704</v>
      </c>
      <c r="G75" s="4"/>
      <c r="H75" s="8">
        <v>0.011493055555555555</v>
      </c>
      <c r="I75" s="8">
        <v>0.09266203703703704</v>
      </c>
      <c r="J75" s="8">
        <v>0.10626157407407408</v>
      </c>
      <c r="K75" s="8">
        <v>0.14429398148148148</v>
      </c>
    </row>
    <row r="76">
      <c r="A76" s="10" t="s">
        <v>84</v>
      </c>
      <c r="B76" s="8">
        <v>0.1730787037037037</v>
      </c>
      <c r="C76" s="8">
        <f t="shared" si="4"/>
        <v>0.1403240741</v>
      </c>
      <c r="D76" s="9">
        <f t="shared" si="5"/>
        <v>0.07658564815</v>
      </c>
      <c r="E76" s="9">
        <f t="shared" si="6"/>
        <v>0.06373842593</v>
      </c>
      <c r="F76" s="9">
        <f t="shared" si="7"/>
        <v>0.01645833333</v>
      </c>
      <c r="G76" s="4"/>
      <c r="H76" s="8">
        <v>0.010925925925925926</v>
      </c>
      <c r="I76" s="8">
        <v>0.08751157407407407</v>
      </c>
      <c r="J76" s="8">
        <v>0.10396990740740741</v>
      </c>
      <c r="K76" s="8">
        <v>0.16770833333333332</v>
      </c>
    </row>
    <row r="77">
      <c r="A77" s="10" t="s">
        <v>85</v>
      </c>
      <c r="B77" s="8">
        <v>0.1666087962962963</v>
      </c>
      <c r="C77" s="8">
        <f t="shared" si="4"/>
        <v>0.1460185185</v>
      </c>
      <c r="D77" s="9">
        <f t="shared" si="5"/>
        <v>0.07931712963</v>
      </c>
      <c r="E77" s="9">
        <f t="shared" si="6"/>
        <v>0.06670138889</v>
      </c>
      <c r="F77" s="9">
        <f t="shared" si="7"/>
        <v>0.01201388889</v>
      </c>
      <c r="G77" s="4"/>
      <c r="H77" s="8">
        <v>0.007928240740740741</v>
      </c>
      <c r="I77" s="8">
        <v>0.08724537037037038</v>
      </c>
      <c r="J77" s="8">
        <v>0.09925925925925926</v>
      </c>
      <c r="K77" s="8">
        <v>0.16596064814814815</v>
      </c>
    </row>
    <row r="78">
      <c r="A78" s="10" t="s">
        <v>86</v>
      </c>
      <c r="B78" s="8">
        <v>0.17288194444444444</v>
      </c>
      <c r="C78" s="8">
        <f t="shared" si="4"/>
        <v>0.1516087963</v>
      </c>
      <c r="D78" s="9">
        <f t="shared" si="5"/>
        <v>0.09237268519</v>
      </c>
      <c r="E78" s="9">
        <f t="shared" si="6"/>
        <v>0.05923611111</v>
      </c>
      <c r="F78" s="9">
        <f t="shared" si="7"/>
        <v>0.01225694444</v>
      </c>
      <c r="G78" s="4"/>
      <c r="H78" s="8">
        <v>0.007337962962962963</v>
      </c>
      <c r="I78" s="8">
        <v>0.09971064814814815</v>
      </c>
      <c r="J78" s="8">
        <v>0.11196759259259259</v>
      </c>
      <c r="K78" s="8">
        <v>0.1712037037037037</v>
      </c>
    </row>
    <row r="79">
      <c r="A79" s="10" t="s">
        <v>87</v>
      </c>
      <c r="B79" s="8">
        <v>0.20277777777777778</v>
      </c>
      <c r="C79" s="8">
        <f t="shared" si="4"/>
        <v>0.1820717593</v>
      </c>
      <c r="D79" s="9">
        <f t="shared" si="5"/>
        <v>0.06755787037</v>
      </c>
      <c r="E79" s="9">
        <f t="shared" si="6"/>
        <v>0.1145138889</v>
      </c>
      <c r="F79" s="9">
        <f t="shared" si="7"/>
        <v>0.01274305556</v>
      </c>
      <c r="G79" s="4"/>
      <c r="H79" s="8">
        <v>0.006828703703703704</v>
      </c>
      <c r="I79" s="8">
        <v>0.07438657407407408</v>
      </c>
      <c r="J79" s="8">
        <v>0.08712962962962963</v>
      </c>
      <c r="K79" s="8">
        <v>0.20164351851851853</v>
      </c>
    </row>
    <row r="80">
      <c r="A80" s="10" t="s">
        <v>88</v>
      </c>
      <c r="B80" s="8">
        <v>0.16342592592592592</v>
      </c>
      <c r="C80" s="8">
        <f t="shared" si="4"/>
        <v>0.1362731481</v>
      </c>
      <c r="D80" s="9">
        <f t="shared" si="5"/>
        <v>0.0578587963</v>
      </c>
      <c r="E80" s="9">
        <f t="shared" si="6"/>
        <v>0.07841435185</v>
      </c>
      <c r="F80" s="9">
        <f t="shared" si="7"/>
        <v>0.01715277778</v>
      </c>
      <c r="G80" s="4"/>
      <c r="H80" s="8">
        <v>0.008217592592592592</v>
      </c>
      <c r="I80" s="8">
        <v>0.06607638888888889</v>
      </c>
      <c r="J80" s="8">
        <v>0.08322916666666667</v>
      </c>
      <c r="K80" s="8">
        <v>0.16164351851851852</v>
      </c>
    </row>
    <row r="81">
      <c r="A81" s="10" t="s">
        <v>89</v>
      </c>
      <c r="B81" s="8">
        <v>0.17011574074074073</v>
      </c>
      <c r="C81" s="8">
        <f t="shared" si="4"/>
        <v>0.1478472222</v>
      </c>
      <c r="D81" s="9">
        <f t="shared" si="5"/>
        <v>0.07383101852</v>
      </c>
      <c r="E81" s="9">
        <f t="shared" si="6"/>
        <v>0.0740162037</v>
      </c>
      <c r="F81" s="9">
        <f t="shared" si="7"/>
        <v>0.01399305556</v>
      </c>
      <c r="G81" s="4"/>
      <c r="H81" s="8">
        <v>0.007488425925925926</v>
      </c>
      <c r="I81" s="8">
        <v>0.08131944444444444</v>
      </c>
      <c r="J81" s="8">
        <v>0.0953125</v>
      </c>
      <c r="K81" s="8">
        <v>0.1693287037037037</v>
      </c>
    </row>
    <row r="82">
      <c r="A82" s="10" t="s">
        <v>90</v>
      </c>
      <c r="B82" s="8">
        <v>0.17649305555555556</v>
      </c>
      <c r="C82" s="8">
        <f t="shared" si="4"/>
        <v>0.1524305556</v>
      </c>
      <c r="D82" s="9">
        <f t="shared" si="5"/>
        <v>0.06106481481</v>
      </c>
      <c r="E82" s="9">
        <f t="shared" si="6"/>
        <v>0.09136574074</v>
      </c>
      <c r="F82" s="9">
        <f t="shared" si="7"/>
        <v>0.01377314815</v>
      </c>
      <c r="G82" s="4"/>
      <c r="H82" s="8">
        <v>0.007662037037037037</v>
      </c>
      <c r="I82" s="8">
        <v>0.06872685185185186</v>
      </c>
      <c r="J82" s="8">
        <v>0.0825</v>
      </c>
      <c r="K82" s="8">
        <v>0.17386574074074074</v>
      </c>
    </row>
    <row r="83">
      <c r="A83" s="10" t="s">
        <v>91</v>
      </c>
      <c r="B83" s="8">
        <v>0.15341435185185184</v>
      </c>
      <c r="C83" s="8">
        <f t="shared" si="4"/>
        <v>0.1307638889</v>
      </c>
      <c r="D83" s="9">
        <f t="shared" si="5"/>
        <v>0.06465277778</v>
      </c>
      <c r="E83" s="9">
        <f t="shared" si="6"/>
        <v>0.06611111111</v>
      </c>
      <c r="F83" s="9">
        <f t="shared" si="7"/>
        <v>0.0162037037</v>
      </c>
      <c r="G83" s="4"/>
      <c r="H83" s="8">
        <v>0.005520833333333333</v>
      </c>
      <c r="I83" s="8">
        <v>0.07017361111111112</v>
      </c>
      <c r="J83" s="8">
        <v>0.08637731481481481</v>
      </c>
      <c r="K83" s="8">
        <v>0.15248842592592593</v>
      </c>
    </row>
    <row r="84">
      <c r="A84" s="10" t="s">
        <v>92</v>
      </c>
      <c r="B84" s="8">
        <v>0.1715625</v>
      </c>
      <c r="C84" s="8">
        <f t="shared" si="4"/>
        <v>0.1515393519</v>
      </c>
      <c r="D84" s="9">
        <f t="shared" si="5"/>
        <v>0.09556712963</v>
      </c>
      <c r="E84" s="9">
        <f t="shared" si="6"/>
        <v>0.05597222222</v>
      </c>
      <c r="F84" s="9">
        <f t="shared" si="7"/>
        <v>0.0134837963</v>
      </c>
      <c r="G84" s="4"/>
      <c r="H84" s="8">
        <v>0.0059953703703703705</v>
      </c>
      <c r="I84" s="8">
        <v>0.1015625</v>
      </c>
      <c r="J84" s="8">
        <v>0.1150462962962963</v>
      </c>
      <c r="K84" s="8">
        <v>0.17101851851851851</v>
      </c>
    </row>
    <row r="85">
      <c r="A85" s="10" t="s">
        <v>93</v>
      </c>
      <c r="B85" s="8">
        <v>0.17765046296296297</v>
      </c>
      <c r="C85" s="8">
        <f t="shared" si="4"/>
        <v>0.1555902778</v>
      </c>
      <c r="D85" s="9">
        <f t="shared" si="5"/>
        <v>0.06508101852</v>
      </c>
      <c r="E85" s="9">
        <f t="shared" si="6"/>
        <v>0.09050925926</v>
      </c>
      <c r="F85" s="9">
        <f t="shared" si="7"/>
        <v>0.01461805556</v>
      </c>
      <c r="G85" s="4"/>
      <c r="H85" s="8">
        <v>0.006238425925925926</v>
      </c>
      <c r="I85" s="8">
        <v>0.07131944444444445</v>
      </c>
      <c r="J85" s="8">
        <v>0.0859375</v>
      </c>
      <c r="K85" s="8">
        <v>0.17644675925925926</v>
      </c>
    </row>
    <row r="86">
      <c r="A86" s="10" t="s">
        <v>94</v>
      </c>
      <c r="B86" s="8">
        <v>0.16880787037037037</v>
      </c>
      <c r="C86" s="8">
        <f t="shared" si="4"/>
        <v>0.1421759259</v>
      </c>
      <c r="D86" s="9">
        <f t="shared" si="5"/>
        <v>0.07584490741</v>
      </c>
      <c r="E86" s="9">
        <f t="shared" si="6"/>
        <v>0.06633101852</v>
      </c>
      <c r="F86" s="9">
        <f t="shared" si="7"/>
        <v>0.0172337963</v>
      </c>
      <c r="G86" s="4"/>
      <c r="H86" s="8">
        <v>0.008275462962962964</v>
      </c>
      <c r="I86" s="8">
        <v>0.08412037037037037</v>
      </c>
      <c r="J86" s="8">
        <v>0.10135416666666666</v>
      </c>
      <c r="K86" s="8">
        <v>0.1676851851851852</v>
      </c>
    </row>
    <row r="87">
      <c r="A87" s="10" t="s">
        <v>95</v>
      </c>
      <c r="B87" s="8">
        <v>0.16060185185185186</v>
      </c>
      <c r="C87" s="8">
        <f t="shared" si="4"/>
        <v>0.1366666667</v>
      </c>
      <c r="D87" s="9">
        <f t="shared" si="5"/>
        <v>0.06697916667</v>
      </c>
      <c r="E87" s="9">
        <f t="shared" si="6"/>
        <v>0.0696875</v>
      </c>
      <c r="F87" s="9">
        <f t="shared" si="7"/>
        <v>0.01638888889</v>
      </c>
      <c r="G87" s="4"/>
      <c r="H87" s="8">
        <v>0.0070023148148148145</v>
      </c>
      <c r="I87" s="8">
        <v>0.07398148148148148</v>
      </c>
      <c r="J87" s="8">
        <v>0.09037037037037036</v>
      </c>
      <c r="K87" s="8">
        <v>0.16005787037037036</v>
      </c>
    </row>
    <row r="88">
      <c r="A88" s="10" t="s">
        <v>96</v>
      </c>
      <c r="B88" s="8">
        <v>0.1792013888888889</v>
      </c>
      <c r="C88" s="8">
        <f t="shared" si="4"/>
        <v>0.1596643519</v>
      </c>
      <c r="D88" s="9">
        <f t="shared" si="5"/>
        <v>0.1084606481</v>
      </c>
      <c r="E88" s="9">
        <f t="shared" si="6"/>
        <v>0.0512037037</v>
      </c>
      <c r="F88" s="9">
        <f t="shared" si="7"/>
        <v>0.01248842593</v>
      </c>
      <c r="G88" s="4"/>
      <c r="H88" s="8">
        <v>0.006238425925925926</v>
      </c>
      <c r="I88" s="8">
        <v>0.11469907407407408</v>
      </c>
      <c r="J88" s="11">
        <v>0.1271875</v>
      </c>
      <c r="K88" s="8">
        <v>0.1783912037037037</v>
      </c>
    </row>
    <row r="89">
      <c r="A89" s="10" t="s">
        <v>97</v>
      </c>
      <c r="B89" s="8">
        <v>0.20162037037037037</v>
      </c>
      <c r="C89" s="8">
        <f t="shared" si="4"/>
        <v>0.1794791667</v>
      </c>
      <c r="D89" s="9">
        <f t="shared" si="5"/>
        <v>0.1129050926</v>
      </c>
      <c r="E89" s="9">
        <f t="shared" si="6"/>
        <v>0.06657407407</v>
      </c>
      <c r="F89" s="9">
        <f t="shared" si="7"/>
        <v>0.0128587963</v>
      </c>
      <c r="G89" s="4"/>
      <c r="H89" s="8">
        <v>0.007824074074074074</v>
      </c>
      <c r="I89" s="8">
        <v>0.12072916666666667</v>
      </c>
      <c r="J89" s="8">
        <v>0.13358796296296296</v>
      </c>
      <c r="K89" s="8">
        <v>0.20016203703703703</v>
      </c>
    </row>
    <row r="90">
      <c r="A90" s="10" t="s">
        <v>98</v>
      </c>
      <c r="B90" s="8">
        <v>0.1338425925925926</v>
      </c>
      <c r="C90" s="8">
        <f t="shared" si="4"/>
        <v>0.1139814815</v>
      </c>
      <c r="D90" s="9">
        <f t="shared" si="5"/>
        <v>0.07152777778</v>
      </c>
      <c r="E90" s="9">
        <f t="shared" si="6"/>
        <v>0.0424537037</v>
      </c>
      <c r="F90" s="9">
        <f t="shared" si="7"/>
        <v>0.01199074074</v>
      </c>
      <c r="G90" s="4"/>
      <c r="H90" s="8">
        <v>0.006446759259259259</v>
      </c>
      <c r="I90" s="8">
        <v>0.07797453703703704</v>
      </c>
      <c r="J90" s="8">
        <v>0.08996527777777778</v>
      </c>
      <c r="K90" s="8">
        <v>0.13241898148148148</v>
      </c>
    </row>
    <row r="91">
      <c r="A91" s="10" t="s">
        <v>99</v>
      </c>
      <c r="B91" s="8">
        <v>0.16989583333333333</v>
      </c>
      <c r="C91" s="8">
        <f t="shared" si="4"/>
        <v>0.1464236111</v>
      </c>
      <c r="D91" s="9">
        <f t="shared" si="5"/>
        <v>0.08777777778</v>
      </c>
      <c r="E91" s="9">
        <f t="shared" si="6"/>
        <v>0.05864583333</v>
      </c>
      <c r="F91" s="9">
        <f t="shared" si="7"/>
        <v>0.01359953704</v>
      </c>
      <c r="G91" s="4"/>
      <c r="H91" s="8">
        <v>0.008761574074074074</v>
      </c>
      <c r="I91" s="8">
        <v>0.09653935185185185</v>
      </c>
      <c r="J91" s="8">
        <v>0.11013888888888888</v>
      </c>
      <c r="K91" s="8">
        <v>0.1687847222222222</v>
      </c>
    </row>
    <row r="92">
      <c r="A92" s="10" t="s">
        <v>100</v>
      </c>
      <c r="B92" s="8">
        <v>0.1820949074074074</v>
      </c>
      <c r="C92" s="8">
        <f t="shared" si="4"/>
        <v>0.1590509259</v>
      </c>
      <c r="D92" s="9">
        <f t="shared" si="5"/>
        <v>0.07877314815</v>
      </c>
      <c r="E92" s="9">
        <f t="shared" si="6"/>
        <v>0.08027777778</v>
      </c>
      <c r="F92" s="9">
        <f t="shared" si="7"/>
        <v>0.01456018519</v>
      </c>
      <c r="G92" s="4"/>
      <c r="H92" s="8">
        <v>0.007199074074074074</v>
      </c>
      <c r="I92" s="8">
        <v>0.08597222222222223</v>
      </c>
      <c r="J92" s="8">
        <v>0.1005324074074074</v>
      </c>
      <c r="K92" s="8">
        <v>0.18081018518518518</v>
      </c>
    </row>
    <row r="93">
      <c r="A93" s="10" t="s">
        <v>101</v>
      </c>
      <c r="B93" s="8">
        <v>0.15869212962962964</v>
      </c>
      <c r="C93" s="8">
        <f t="shared" si="4"/>
        <v>0.139849537</v>
      </c>
      <c r="D93" s="9">
        <f t="shared" si="5"/>
        <v>0.07354166667</v>
      </c>
      <c r="E93" s="9">
        <f t="shared" si="6"/>
        <v>0.06630787037</v>
      </c>
      <c r="F93" s="9">
        <f t="shared" si="7"/>
        <v>0.01224537037</v>
      </c>
      <c r="G93" s="4"/>
      <c r="H93" s="8">
        <v>0.00568287037037037</v>
      </c>
      <c r="I93" s="8">
        <v>0.07922453703703704</v>
      </c>
      <c r="J93" s="8">
        <v>0.0914699074074074</v>
      </c>
      <c r="K93" s="8">
        <v>0.15777777777777777</v>
      </c>
    </row>
    <row r="94">
      <c r="A94" s="10" t="s">
        <v>102</v>
      </c>
      <c r="B94" s="8">
        <v>0.16089120370370372</v>
      </c>
      <c r="C94" s="8">
        <f t="shared" si="4"/>
        <v>0.1413425926</v>
      </c>
      <c r="D94" s="9">
        <f t="shared" si="5"/>
        <v>0.08113425926</v>
      </c>
      <c r="E94" s="9">
        <f t="shared" si="6"/>
        <v>0.06020833333</v>
      </c>
      <c r="F94" s="9">
        <f t="shared" si="7"/>
        <v>0.01228009259</v>
      </c>
      <c r="G94" s="4"/>
      <c r="H94" s="8">
        <v>0.0062268518518518515</v>
      </c>
      <c r="I94" s="8">
        <v>0.08736111111111111</v>
      </c>
      <c r="J94" s="8">
        <v>0.0996412037037037</v>
      </c>
      <c r="K94" s="8">
        <v>0.15984953703703703</v>
      </c>
    </row>
    <row r="95">
      <c r="A95" s="10" t="s">
        <v>103</v>
      </c>
      <c r="B95" s="8">
        <v>0.17251157407407408</v>
      </c>
      <c r="C95" s="8">
        <f t="shared" si="4"/>
        <v>0.1470949074</v>
      </c>
      <c r="D95" s="9">
        <f t="shared" si="5"/>
        <v>0.06267361111</v>
      </c>
      <c r="E95" s="9">
        <f t="shared" si="6"/>
        <v>0.0844212963</v>
      </c>
      <c r="F95" s="9">
        <f t="shared" si="7"/>
        <v>0.01440972222</v>
      </c>
      <c r="G95" s="4"/>
      <c r="H95" s="8">
        <v>0.008761574074074074</v>
      </c>
      <c r="I95" s="8">
        <v>0.07143518518518518</v>
      </c>
      <c r="J95" s="8">
        <v>0.08584490740740741</v>
      </c>
      <c r="K95" s="8">
        <v>0.1702662037037037</v>
      </c>
    </row>
    <row r="96">
      <c r="A96" s="10" t="s">
        <v>104</v>
      </c>
      <c r="B96" s="8">
        <v>0.15760416666666666</v>
      </c>
      <c r="C96" s="8">
        <f t="shared" si="4"/>
        <v>0.1341666667</v>
      </c>
      <c r="D96" s="9">
        <f t="shared" si="5"/>
        <v>0.08298611111</v>
      </c>
      <c r="E96" s="9">
        <f t="shared" si="6"/>
        <v>0.05118055556</v>
      </c>
      <c r="F96" s="9">
        <f t="shared" si="7"/>
        <v>0.01318287037</v>
      </c>
      <c r="G96" s="4"/>
      <c r="H96" s="8">
        <v>0.007199074074074074</v>
      </c>
      <c r="I96" s="8">
        <v>0.09018518518518519</v>
      </c>
      <c r="J96" s="8">
        <v>0.10336805555555556</v>
      </c>
      <c r="K96" s="8">
        <v>0.15454861111111112</v>
      </c>
    </row>
    <row r="97">
      <c r="A97" s="10" t="s">
        <v>105</v>
      </c>
      <c r="B97" s="8">
        <v>0.16417824074074075</v>
      </c>
      <c r="C97" s="8">
        <f t="shared" si="4"/>
        <v>0.1396296296</v>
      </c>
      <c r="D97" s="9">
        <f t="shared" si="5"/>
        <v>0.08085648148</v>
      </c>
      <c r="E97" s="9">
        <f t="shared" si="6"/>
        <v>0.05877314815</v>
      </c>
      <c r="F97" s="9">
        <f t="shared" si="7"/>
        <v>0.0133912037</v>
      </c>
      <c r="G97" s="4"/>
      <c r="H97" s="8">
        <v>0.009236111111111112</v>
      </c>
      <c r="I97" s="8">
        <v>0.0900925925925926</v>
      </c>
      <c r="J97" s="8">
        <v>0.1034837962962963</v>
      </c>
      <c r="K97" s="8">
        <v>0.16225694444444444</v>
      </c>
    </row>
    <row r="98">
      <c r="A98" s="10" t="s">
        <v>106</v>
      </c>
      <c r="B98" s="8">
        <v>0.15114583333333334</v>
      </c>
      <c r="C98" s="8">
        <f t="shared" si="4"/>
        <v>0.1272685185</v>
      </c>
      <c r="D98" s="9">
        <f t="shared" si="5"/>
        <v>0.0684837963</v>
      </c>
      <c r="E98" s="9">
        <f t="shared" si="6"/>
        <v>0.05878472222</v>
      </c>
      <c r="F98" s="9">
        <f t="shared" si="7"/>
        <v>0.01363425926</v>
      </c>
      <c r="G98" s="4"/>
      <c r="H98" s="8">
        <v>0.008506944444444444</v>
      </c>
      <c r="I98" s="8">
        <v>0.07699074074074073</v>
      </c>
      <c r="J98" s="8">
        <v>0.090625</v>
      </c>
      <c r="K98" s="8">
        <v>0.14940972222222224</v>
      </c>
    </row>
    <row r="99">
      <c r="A99" s="10" t="s">
        <v>107</v>
      </c>
      <c r="B99" s="8">
        <v>0.18876157407407407</v>
      </c>
      <c r="C99" s="8">
        <f t="shared" si="4"/>
        <v>0.1666203704</v>
      </c>
      <c r="D99" s="9">
        <f t="shared" si="5"/>
        <v>0.07462962963</v>
      </c>
      <c r="E99" s="9">
        <f t="shared" si="6"/>
        <v>0.09199074074</v>
      </c>
      <c r="F99" s="9">
        <f t="shared" si="7"/>
        <v>0.01527777778</v>
      </c>
      <c r="G99" s="4"/>
      <c r="H99" s="8">
        <v>0.0060648148148148145</v>
      </c>
      <c r="I99" s="8">
        <v>0.08069444444444444</v>
      </c>
      <c r="J99" s="8">
        <v>0.09597222222222222</v>
      </c>
      <c r="K99" s="8">
        <v>0.18796296296296297</v>
      </c>
    </row>
    <row r="100">
      <c r="A100" s="10" t="s">
        <v>108</v>
      </c>
      <c r="B100" s="8">
        <v>0.17506944444444444</v>
      </c>
      <c r="C100" s="8">
        <f t="shared" si="4"/>
        <v>0.1477893519</v>
      </c>
      <c r="D100" s="9">
        <f t="shared" si="5"/>
        <v>0.07172453704</v>
      </c>
      <c r="E100" s="9">
        <f t="shared" si="6"/>
        <v>0.07606481481</v>
      </c>
      <c r="F100" s="9">
        <f t="shared" si="7"/>
        <v>0.0156712963</v>
      </c>
      <c r="G100" s="4"/>
      <c r="H100" s="8">
        <v>0.009965277777777778</v>
      </c>
      <c r="I100" s="8">
        <v>0.08168981481481481</v>
      </c>
      <c r="J100" s="8">
        <v>0.0973611111111111</v>
      </c>
      <c r="K100" s="8">
        <v>0.17342592592592593</v>
      </c>
    </row>
    <row r="101">
      <c r="A101" s="10" t="s">
        <v>109</v>
      </c>
      <c r="B101" s="8">
        <v>0.20618055555555556</v>
      </c>
      <c r="C101" s="8">
        <f t="shared" si="4"/>
        <v>0.1866782407</v>
      </c>
      <c r="D101" s="9">
        <f t="shared" si="5"/>
        <v>0.05650462963</v>
      </c>
      <c r="E101" s="9">
        <f t="shared" si="6"/>
        <v>0.1301736111</v>
      </c>
      <c r="F101" s="9">
        <f t="shared" si="7"/>
        <v>0.01212962963</v>
      </c>
      <c r="G101" s="4"/>
      <c r="H101" s="8">
        <v>0.0060648148148148145</v>
      </c>
      <c r="I101" s="8">
        <v>0.06256944444444444</v>
      </c>
      <c r="J101" s="8">
        <v>0.07469907407407407</v>
      </c>
      <c r="K101" s="8">
        <v>0.20487268518518517</v>
      </c>
    </row>
    <row r="102">
      <c r="A102" s="10" t="s">
        <v>110</v>
      </c>
      <c r="B102" s="8">
        <v>0.15108796296296295</v>
      </c>
      <c r="C102" s="8">
        <f t="shared" si="4"/>
        <v>0.1273726852</v>
      </c>
      <c r="D102" s="9">
        <f t="shared" si="5"/>
        <v>0.08415509259</v>
      </c>
      <c r="E102" s="9">
        <f t="shared" si="6"/>
        <v>0.04321759259</v>
      </c>
      <c r="F102" s="9">
        <f t="shared" si="7"/>
        <v>0.01399305556</v>
      </c>
      <c r="G102" s="4"/>
      <c r="H102" s="8">
        <v>0.007893518518518518</v>
      </c>
      <c r="I102" s="8">
        <v>0.09204861111111111</v>
      </c>
      <c r="J102" s="8">
        <v>0.10604166666666667</v>
      </c>
      <c r="K102" s="8">
        <v>0.14925925925925926</v>
      </c>
    </row>
    <row r="103">
      <c r="A103" s="10" t="s">
        <v>111</v>
      </c>
      <c r="B103" s="8">
        <v>0.1445486111111111</v>
      </c>
      <c r="C103" s="8">
        <f t="shared" si="4"/>
        <v>0.1224652778</v>
      </c>
      <c r="D103" s="9">
        <f t="shared" si="5"/>
        <v>0.06976851852</v>
      </c>
      <c r="E103" s="9">
        <f t="shared" si="6"/>
        <v>0.05269675926</v>
      </c>
      <c r="F103" s="9">
        <f t="shared" si="7"/>
        <v>0.0109837963</v>
      </c>
      <c r="G103" s="4"/>
      <c r="H103" s="8">
        <v>0.009016203703703703</v>
      </c>
      <c r="I103" s="8">
        <v>0.07878472222222223</v>
      </c>
      <c r="J103" s="8">
        <v>0.08976851851851853</v>
      </c>
      <c r="K103" s="8">
        <v>0.1424652777777778</v>
      </c>
    </row>
    <row r="104">
      <c r="A104" s="10" t="s">
        <v>112</v>
      </c>
      <c r="B104" s="8">
        <v>0.14888888888888888</v>
      </c>
      <c r="C104" s="8">
        <f t="shared" si="4"/>
        <v>0.1319907407</v>
      </c>
      <c r="D104" s="9">
        <f t="shared" si="5"/>
        <v>0.09638888889</v>
      </c>
      <c r="E104" s="9">
        <f t="shared" si="6"/>
        <v>0.03560185185</v>
      </c>
      <c r="F104" s="9">
        <f t="shared" si="7"/>
        <v>0.01070601852</v>
      </c>
      <c r="G104" s="4"/>
      <c r="H104" s="8">
        <v>0.005</v>
      </c>
      <c r="I104" s="8">
        <v>0.10138888888888889</v>
      </c>
      <c r="J104" s="8">
        <v>0.11209490740740741</v>
      </c>
      <c r="K104" s="8">
        <v>0.14769675925925926</v>
      </c>
    </row>
    <row r="105">
      <c r="A105" s="10" t="s">
        <v>113</v>
      </c>
      <c r="B105" s="8">
        <v>0.1401273148148148</v>
      </c>
      <c r="C105" s="8">
        <f t="shared" si="4"/>
        <v>0.1198842593</v>
      </c>
      <c r="D105" s="9">
        <f t="shared" si="5"/>
        <v>0.06231481481</v>
      </c>
      <c r="E105" s="9">
        <f t="shared" si="6"/>
        <v>0.05756944444</v>
      </c>
      <c r="F105" s="9">
        <f t="shared" si="7"/>
        <v>0.0106712963</v>
      </c>
      <c r="G105" s="4"/>
      <c r="H105" s="8">
        <v>0.006516203703703704</v>
      </c>
      <c r="I105" s="11">
        <v>0.06883101851851851</v>
      </c>
      <c r="J105" s="8">
        <v>0.07950231481481482</v>
      </c>
      <c r="K105" s="8">
        <v>0.13707175925925927</v>
      </c>
    </row>
    <row r="106">
      <c r="A106" s="10" t="s">
        <v>114</v>
      </c>
      <c r="B106" s="8">
        <v>0.1457175925925926</v>
      </c>
      <c r="C106" s="8">
        <f t="shared" si="4"/>
        <v>0.1257986111</v>
      </c>
      <c r="D106" s="9">
        <f t="shared" si="5"/>
        <v>0.0683912037</v>
      </c>
      <c r="E106" s="9">
        <f t="shared" si="6"/>
        <v>0.05740740741</v>
      </c>
      <c r="F106" s="9">
        <f t="shared" si="7"/>
        <v>0.01082175926</v>
      </c>
      <c r="G106" s="4"/>
      <c r="H106" s="8">
        <v>0.008020833333333333</v>
      </c>
      <c r="I106" s="8">
        <v>0.07641203703703704</v>
      </c>
      <c r="J106" s="8">
        <v>0.0872337962962963</v>
      </c>
      <c r="K106" s="8">
        <v>0.1446412037037037</v>
      </c>
    </row>
    <row r="107">
      <c r="A107" s="10" t="s">
        <v>115</v>
      </c>
      <c r="B107" s="8">
        <v>0.1621412037037037</v>
      </c>
      <c r="C107" s="8">
        <f t="shared" si="4"/>
        <v>0.146412037</v>
      </c>
      <c r="D107" s="9">
        <f t="shared" si="5"/>
        <v>0.0465625</v>
      </c>
      <c r="E107" s="9">
        <f t="shared" si="6"/>
        <v>0.09984953704</v>
      </c>
      <c r="F107" s="9">
        <f t="shared" si="7"/>
        <v>0.01069444444</v>
      </c>
      <c r="G107" s="4"/>
      <c r="H107" s="8">
        <v>0.004780092592592593</v>
      </c>
      <c r="I107" s="8">
        <v>0.05134259259259259</v>
      </c>
      <c r="J107" s="8">
        <v>0.062037037037037036</v>
      </c>
      <c r="K107" s="8">
        <v>0.16188657407407409</v>
      </c>
    </row>
    <row r="108">
      <c r="A108" s="10" t="s">
        <v>116</v>
      </c>
      <c r="B108" s="8">
        <v>0.1949537037037037</v>
      </c>
      <c r="C108" s="8">
        <f t="shared" si="4"/>
        <v>0.1768634259</v>
      </c>
      <c r="D108" s="9">
        <f t="shared" si="5"/>
        <v>0.1021296296</v>
      </c>
      <c r="E108" s="9">
        <f t="shared" si="6"/>
        <v>0.0747337963</v>
      </c>
      <c r="F108" s="9">
        <f t="shared" si="7"/>
        <v>0.010625</v>
      </c>
      <c r="G108" s="4"/>
      <c r="H108" s="8">
        <v>0.006319444444444444</v>
      </c>
      <c r="I108" s="8">
        <v>0.10844907407407407</v>
      </c>
      <c r="J108" s="8">
        <v>0.11907407407407407</v>
      </c>
      <c r="K108" s="8">
        <v>0.19380787037037037</v>
      </c>
    </row>
    <row r="109">
      <c r="A109" s="10" t="s">
        <v>117</v>
      </c>
      <c r="B109" s="8">
        <v>0.16125</v>
      </c>
      <c r="C109" s="8">
        <f t="shared" si="4"/>
        <v>0.1427314815</v>
      </c>
      <c r="D109" s="9">
        <f t="shared" si="5"/>
        <v>0.07207175926</v>
      </c>
      <c r="E109" s="9">
        <f t="shared" si="6"/>
        <v>0.07065972222</v>
      </c>
      <c r="F109" s="9">
        <f t="shared" si="7"/>
        <v>0.01063657407</v>
      </c>
      <c r="G109" s="4"/>
      <c r="H109" s="8">
        <v>0.007314814814814815</v>
      </c>
      <c r="I109" s="8">
        <v>0.07938657407407407</v>
      </c>
      <c r="J109" s="8">
        <v>0.09002314814814814</v>
      </c>
      <c r="K109" s="8">
        <v>0.16068287037037038</v>
      </c>
    </row>
    <row r="110">
      <c r="A110" s="10" t="s">
        <v>118</v>
      </c>
      <c r="B110" s="8">
        <v>0.15450231481481483</v>
      </c>
      <c r="C110" s="8">
        <f t="shared" si="4"/>
        <v>0.1358217593</v>
      </c>
      <c r="D110" s="9">
        <f t="shared" si="5"/>
        <v>0.05761574074</v>
      </c>
      <c r="E110" s="9">
        <f t="shared" si="6"/>
        <v>0.07820601852</v>
      </c>
      <c r="F110" s="9">
        <f t="shared" si="7"/>
        <v>0.01086805556</v>
      </c>
      <c r="G110" s="4"/>
      <c r="H110" s="8">
        <v>0.006921296296296296</v>
      </c>
      <c r="I110" s="8">
        <v>0.06453703703703703</v>
      </c>
      <c r="J110" s="8">
        <v>0.07540509259259259</v>
      </c>
      <c r="K110" s="8">
        <v>0.15361111111111111</v>
      </c>
    </row>
    <row r="111">
      <c r="A111" s="10" t="s">
        <v>119</v>
      </c>
      <c r="B111" s="8">
        <v>0.16555555555555557</v>
      </c>
      <c r="C111" s="8">
        <f t="shared" si="4"/>
        <v>0.1450578704</v>
      </c>
      <c r="D111" s="9">
        <f t="shared" si="5"/>
        <v>0.0902662037</v>
      </c>
      <c r="E111" s="9">
        <f t="shared" si="6"/>
        <v>0.05479166667</v>
      </c>
      <c r="F111" s="9">
        <f t="shared" si="7"/>
        <v>0.01065972222</v>
      </c>
      <c r="G111" s="4"/>
      <c r="H111" s="8">
        <v>0.007719907407407407</v>
      </c>
      <c r="I111" s="8">
        <v>0.09798611111111111</v>
      </c>
      <c r="J111" s="8">
        <v>0.10864583333333333</v>
      </c>
      <c r="K111" s="8">
        <v>0.1634375</v>
      </c>
    </row>
    <row r="112">
      <c r="A112" s="10" t="s">
        <v>120</v>
      </c>
      <c r="B112" s="8">
        <v>0.16091435185185185</v>
      </c>
      <c r="C112" s="8">
        <f t="shared" si="4"/>
        <v>0.1431481481</v>
      </c>
      <c r="D112" s="9">
        <f t="shared" si="5"/>
        <v>0.07884259259</v>
      </c>
      <c r="E112" s="9">
        <f t="shared" si="6"/>
        <v>0.06430555556</v>
      </c>
      <c r="F112" s="9">
        <f t="shared" si="7"/>
        <v>0.01064814815</v>
      </c>
      <c r="G112" s="4"/>
      <c r="H112" s="8">
        <v>0.006550925925925926</v>
      </c>
      <c r="I112" s="8">
        <v>0.08539351851851852</v>
      </c>
      <c r="J112" s="8">
        <v>0.09604166666666666</v>
      </c>
      <c r="K112" s="8">
        <v>0.16034722222222222</v>
      </c>
    </row>
    <row r="113">
      <c r="A113" s="10" t="s">
        <v>121</v>
      </c>
      <c r="B113" s="8">
        <v>0.1707175925925926</v>
      </c>
      <c r="C113" s="8">
        <f t="shared" si="4"/>
        <v>0.1533680556</v>
      </c>
      <c r="D113" s="9">
        <f t="shared" si="5"/>
        <v>0.07833333333</v>
      </c>
      <c r="E113" s="9">
        <f t="shared" si="6"/>
        <v>0.07503472222</v>
      </c>
      <c r="F113" s="9">
        <f t="shared" si="7"/>
        <v>0.01090277778</v>
      </c>
      <c r="G113" s="4"/>
      <c r="H113" s="8">
        <v>0.006122685185185185</v>
      </c>
      <c r="I113" s="8">
        <v>0.08445601851851851</v>
      </c>
      <c r="J113" s="8">
        <v>0.0953587962962963</v>
      </c>
      <c r="K113" s="8">
        <v>0.17039351851851853</v>
      </c>
    </row>
    <row r="114">
      <c r="A114" s="10" t="s">
        <v>122</v>
      </c>
      <c r="B114" s="8">
        <v>0.1457638888888889</v>
      </c>
      <c r="C114" s="8">
        <f t="shared" si="4"/>
        <v>0.126400463</v>
      </c>
      <c r="D114" s="9">
        <f t="shared" si="5"/>
        <v>0.08119212963</v>
      </c>
      <c r="E114" s="9">
        <f t="shared" si="6"/>
        <v>0.04520833333</v>
      </c>
      <c r="F114" s="9">
        <f t="shared" si="7"/>
        <v>0.0105787037</v>
      </c>
      <c r="G114" s="4"/>
      <c r="H114" s="8">
        <v>0.006828703703703704</v>
      </c>
      <c r="I114" s="8">
        <v>0.08802083333333334</v>
      </c>
      <c r="J114" s="8">
        <v>0.09859953703703704</v>
      </c>
      <c r="K114" s="8">
        <v>0.14380787037037038</v>
      </c>
    </row>
    <row r="115">
      <c r="A115" s="10" t="s">
        <v>123</v>
      </c>
      <c r="B115" s="8">
        <v>0.1749537037037037</v>
      </c>
      <c r="C115" s="8">
        <f t="shared" si="4"/>
        <v>0.1533564815</v>
      </c>
      <c r="D115" s="9">
        <f t="shared" si="5"/>
        <v>0.08238425926</v>
      </c>
      <c r="E115" s="9">
        <f t="shared" si="6"/>
        <v>0.07097222222</v>
      </c>
      <c r="F115" s="9">
        <f t="shared" si="7"/>
        <v>0.0106712963</v>
      </c>
      <c r="G115" s="4"/>
      <c r="H115" s="8">
        <v>0.010625</v>
      </c>
      <c r="I115" s="8">
        <v>0.09300925925925926</v>
      </c>
      <c r="J115" s="8">
        <v>0.10368055555555555</v>
      </c>
      <c r="K115" s="8">
        <v>0.17465277777777777</v>
      </c>
    </row>
    <row r="116">
      <c r="A116" s="10" t="s">
        <v>124</v>
      </c>
      <c r="B116" s="8">
        <v>0.1674189814814815</v>
      </c>
      <c r="C116" s="8">
        <f t="shared" si="4"/>
        <v>0.1504513889</v>
      </c>
      <c r="D116" s="9">
        <f t="shared" si="5"/>
        <v>0.08253472222</v>
      </c>
      <c r="E116" s="9">
        <f t="shared" si="6"/>
        <v>0.06791666667</v>
      </c>
      <c r="F116" s="9">
        <f t="shared" si="7"/>
        <v>0.01054398148</v>
      </c>
      <c r="G116" s="4"/>
      <c r="H116" s="8">
        <v>0.006296296296296296</v>
      </c>
      <c r="I116" s="8">
        <v>0.08883101851851852</v>
      </c>
      <c r="J116" s="8">
        <v>0.099375</v>
      </c>
      <c r="K116" s="8">
        <v>0.16729166666666667</v>
      </c>
    </row>
    <row r="117">
      <c r="A117" s="10" t="s">
        <v>125</v>
      </c>
      <c r="B117" s="8">
        <v>0.15307870370370372</v>
      </c>
      <c r="C117" s="8">
        <f t="shared" si="4"/>
        <v>0.1275925926</v>
      </c>
      <c r="D117" s="9">
        <f t="shared" si="5"/>
        <v>0.09299768519</v>
      </c>
      <c r="E117" s="9">
        <f t="shared" si="6"/>
        <v>0.03459490741</v>
      </c>
      <c r="F117" s="9">
        <f t="shared" si="7"/>
        <v>0.01115740741</v>
      </c>
      <c r="G117" s="4"/>
      <c r="H117" s="8">
        <v>0.012025462962962963</v>
      </c>
      <c r="I117" s="8">
        <v>0.10502314814814814</v>
      </c>
      <c r="J117" s="8">
        <v>0.11618055555555555</v>
      </c>
      <c r="K117" s="8">
        <v>0.15077546296296296</v>
      </c>
    </row>
    <row r="118">
      <c r="A118" s="10" t="s">
        <v>126</v>
      </c>
      <c r="B118" s="8">
        <v>0.17146990740740742</v>
      </c>
      <c r="C118" s="8">
        <f t="shared" si="4"/>
        <v>0.1552083333</v>
      </c>
      <c r="D118" s="9">
        <f t="shared" si="5"/>
        <v>0.08646990741</v>
      </c>
      <c r="E118" s="9">
        <f t="shared" si="6"/>
        <v>0.06873842593</v>
      </c>
      <c r="F118" s="9">
        <f t="shared" si="7"/>
        <v>0.01055555556</v>
      </c>
      <c r="G118" s="4"/>
      <c r="H118" s="8">
        <v>0.004953703703703704</v>
      </c>
      <c r="I118" s="8">
        <v>0.09142361111111111</v>
      </c>
      <c r="J118" s="8">
        <v>0.10197916666666666</v>
      </c>
      <c r="K118" s="8">
        <v>0.1707175925925926</v>
      </c>
    </row>
    <row r="119">
      <c r="A119" s="10" t="s">
        <v>127</v>
      </c>
      <c r="B119" s="8">
        <v>0.16896990740740742</v>
      </c>
      <c r="C119" s="8">
        <f t="shared" si="4"/>
        <v>0.1497916667</v>
      </c>
      <c r="D119" s="9">
        <f t="shared" si="5"/>
        <v>0.09393518519</v>
      </c>
      <c r="E119" s="9">
        <f t="shared" si="6"/>
        <v>0.05585648148</v>
      </c>
      <c r="F119" s="9">
        <f t="shared" si="7"/>
        <v>0.01111111111</v>
      </c>
      <c r="G119" s="4"/>
      <c r="H119" s="8">
        <v>0.0059722222222222225</v>
      </c>
      <c r="I119" s="8">
        <v>0.0999074074074074</v>
      </c>
      <c r="J119" s="8">
        <v>0.11101851851851852</v>
      </c>
      <c r="K119" s="8">
        <v>0.166875</v>
      </c>
    </row>
    <row r="120">
      <c r="A120" s="10" t="s">
        <v>128</v>
      </c>
      <c r="B120" s="8">
        <v>0.17553240740740741</v>
      </c>
      <c r="C120" s="8">
        <f t="shared" si="4"/>
        <v>0.1553935185</v>
      </c>
      <c r="D120" s="9">
        <f t="shared" si="5"/>
        <v>0.1033449074</v>
      </c>
      <c r="E120" s="9">
        <f t="shared" si="6"/>
        <v>0.05204861111</v>
      </c>
      <c r="F120" s="9">
        <f t="shared" si="7"/>
        <v>0.0105787037</v>
      </c>
      <c r="G120" s="4"/>
      <c r="H120" s="8">
        <v>0.00866898148148148</v>
      </c>
      <c r="I120" s="8">
        <v>0.11201388888888889</v>
      </c>
      <c r="J120" s="8">
        <v>0.12259259259259259</v>
      </c>
      <c r="K120" s="8">
        <v>0.1746412037037037</v>
      </c>
    </row>
    <row r="121">
      <c r="A121" s="10" t="s">
        <v>129</v>
      </c>
      <c r="B121" s="8">
        <v>0.18693287037037037</v>
      </c>
      <c r="C121" s="8">
        <f t="shared" si="4"/>
        <v>0.1683912037</v>
      </c>
      <c r="D121" s="9">
        <f t="shared" si="5"/>
        <v>0.0956712963</v>
      </c>
      <c r="E121" s="9">
        <f t="shared" si="6"/>
        <v>0.07271990741</v>
      </c>
      <c r="F121" s="9">
        <f t="shared" si="7"/>
        <v>0.01114583333</v>
      </c>
      <c r="G121" s="4"/>
      <c r="H121" s="8">
        <v>0.006493055555555556</v>
      </c>
      <c r="I121" s="8">
        <v>0.10216435185185185</v>
      </c>
      <c r="J121" s="8">
        <v>0.11331018518518518</v>
      </c>
      <c r="K121" s="8">
        <v>0.1860300925925926</v>
      </c>
    </row>
    <row r="122">
      <c r="A122" s="10" t="s">
        <v>130</v>
      </c>
      <c r="B122" s="8">
        <v>0.14215277777777777</v>
      </c>
      <c r="C122" s="8">
        <f t="shared" si="4"/>
        <v>0.1262268519</v>
      </c>
      <c r="D122" s="9">
        <f t="shared" si="5"/>
        <v>0.06523148148</v>
      </c>
      <c r="E122" s="9">
        <f t="shared" si="6"/>
        <v>0.06099537037</v>
      </c>
      <c r="F122" s="9">
        <f t="shared" si="7"/>
        <v>0.010625</v>
      </c>
      <c r="G122" s="4"/>
      <c r="H122" s="8">
        <v>0.004722222222222222</v>
      </c>
      <c r="I122" s="8">
        <v>0.0699537037037037</v>
      </c>
      <c r="J122" s="8">
        <v>0.08057870370370371</v>
      </c>
      <c r="K122" s="8">
        <v>0.14157407407407407</v>
      </c>
    </row>
    <row r="123">
      <c r="A123" s="10" t="s">
        <v>131</v>
      </c>
      <c r="B123" s="8">
        <v>0.15784722222222222</v>
      </c>
      <c r="C123" s="8">
        <f t="shared" si="4"/>
        <v>0.136087963</v>
      </c>
      <c r="D123" s="9">
        <f t="shared" si="5"/>
        <v>0.08873842593</v>
      </c>
      <c r="E123" s="9">
        <f t="shared" si="6"/>
        <v>0.04734953704</v>
      </c>
      <c r="F123" s="9">
        <f t="shared" si="7"/>
        <v>0.01103009259</v>
      </c>
      <c r="G123" s="4"/>
      <c r="H123" s="8">
        <v>0.009259259259259259</v>
      </c>
      <c r="I123" s="8">
        <v>0.09799768518518519</v>
      </c>
      <c r="J123" s="8">
        <v>0.10902777777777778</v>
      </c>
      <c r="K123" s="8">
        <v>0.15637731481481482</v>
      </c>
    </row>
    <row r="124">
      <c r="A124" s="10" t="s">
        <v>132</v>
      </c>
      <c r="B124" s="8">
        <v>0.13623842592592592</v>
      </c>
      <c r="C124" s="8">
        <f t="shared" si="4"/>
        <v>0.1187268519</v>
      </c>
      <c r="D124" s="9">
        <f t="shared" si="5"/>
        <v>0.06934027778</v>
      </c>
      <c r="E124" s="9">
        <f t="shared" si="6"/>
        <v>0.04938657407</v>
      </c>
      <c r="F124" s="9">
        <f t="shared" si="7"/>
        <v>0.01113425926</v>
      </c>
      <c r="G124" s="4"/>
      <c r="H124" s="8">
        <v>0.004918981481481482</v>
      </c>
      <c r="I124" s="8">
        <v>0.07425925925925926</v>
      </c>
      <c r="J124" s="12">
        <v>0.08539351851851852</v>
      </c>
      <c r="K124" s="8">
        <v>0.1347800925925926</v>
      </c>
    </row>
    <row r="125">
      <c r="A125" s="10" t="s">
        <v>133</v>
      </c>
      <c r="B125" s="8">
        <v>0.1488773148148148</v>
      </c>
      <c r="C125" s="8">
        <f t="shared" si="4"/>
        <v>0.1291087963</v>
      </c>
      <c r="D125" s="9">
        <f t="shared" si="5"/>
        <v>0.07982638889</v>
      </c>
      <c r="E125" s="9">
        <f t="shared" si="6"/>
        <v>0.04928240741</v>
      </c>
      <c r="F125" s="9">
        <f t="shared" si="7"/>
        <v>0.01072916667</v>
      </c>
      <c r="G125" s="4"/>
      <c r="H125" s="8">
        <v>0.0070023148148148145</v>
      </c>
      <c r="I125" s="8">
        <v>0.0868287037037037</v>
      </c>
      <c r="J125" s="8">
        <v>0.09755787037037036</v>
      </c>
      <c r="K125" s="8">
        <v>0.14684027777777778</v>
      </c>
    </row>
    <row r="126">
      <c r="A126" s="10" t="s">
        <v>134</v>
      </c>
      <c r="B126" s="8">
        <v>0.22375</v>
      </c>
      <c r="C126" s="8">
        <f t="shared" si="4"/>
        <v>0.2067476852</v>
      </c>
      <c r="D126" s="9">
        <f t="shared" si="5"/>
        <v>0.0969212963</v>
      </c>
      <c r="E126" s="9">
        <f t="shared" si="6"/>
        <v>0.1098263889</v>
      </c>
      <c r="F126" s="9">
        <f t="shared" si="7"/>
        <v>0.01083333333</v>
      </c>
      <c r="G126" s="4"/>
      <c r="H126" s="8">
        <v>0.005462962962962963</v>
      </c>
      <c r="I126" s="8">
        <v>0.10238425925925926</v>
      </c>
      <c r="J126" s="8">
        <v>0.11321759259259259</v>
      </c>
      <c r="K126" s="8">
        <v>0.22304398148148147</v>
      </c>
    </row>
    <row r="127">
      <c r="A127" s="10" t="s">
        <v>135</v>
      </c>
      <c r="B127" s="8">
        <v>0.17351851851851852</v>
      </c>
      <c r="C127" s="8">
        <f t="shared" si="4"/>
        <v>0.1546180556</v>
      </c>
      <c r="D127" s="9">
        <f t="shared" si="5"/>
        <v>0.066875</v>
      </c>
      <c r="E127" s="9">
        <f t="shared" si="6"/>
        <v>0.08774305556</v>
      </c>
      <c r="F127" s="9">
        <f t="shared" si="7"/>
        <v>0.01068287037</v>
      </c>
      <c r="G127" s="4"/>
      <c r="H127" s="8">
        <v>0.005648148148148148</v>
      </c>
      <c r="I127" s="8">
        <v>0.07252314814814814</v>
      </c>
      <c r="J127" s="8">
        <v>0.08320601851851851</v>
      </c>
      <c r="K127" s="8">
        <v>0.1709490740740741</v>
      </c>
    </row>
    <row r="128">
      <c r="A128" s="10" t="s">
        <v>136</v>
      </c>
      <c r="B128" s="8">
        <v>0.1553240740740741</v>
      </c>
      <c r="C128" s="8">
        <f t="shared" si="4"/>
        <v>0.1351388889</v>
      </c>
      <c r="D128" s="9">
        <f t="shared" si="5"/>
        <v>0.0812037037</v>
      </c>
      <c r="E128" s="9">
        <f t="shared" si="6"/>
        <v>0.05393518519</v>
      </c>
      <c r="F128" s="9">
        <f t="shared" si="7"/>
        <v>0.01153935185</v>
      </c>
      <c r="G128" s="4"/>
      <c r="H128" s="8">
        <v>0.00738425925925926</v>
      </c>
      <c r="I128" s="8">
        <v>0.08858796296296297</v>
      </c>
      <c r="J128" s="8">
        <v>0.10012731481481481</v>
      </c>
      <c r="K128" s="8">
        <v>0.1540625</v>
      </c>
    </row>
    <row r="129">
      <c r="A129" s="10" t="s">
        <v>137</v>
      </c>
      <c r="B129" s="8">
        <v>0.14594907407407406</v>
      </c>
      <c r="C129" s="8">
        <f t="shared" si="4"/>
        <v>0.1271064815</v>
      </c>
      <c r="D129" s="9">
        <f t="shared" si="5"/>
        <v>0.0927662037</v>
      </c>
      <c r="E129" s="9">
        <f t="shared" si="6"/>
        <v>0.03434027778</v>
      </c>
      <c r="F129" s="9">
        <f t="shared" si="7"/>
        <v>0.01072916667</v>
      </c>
      <c r="G129" s="4"/>
      <c r="H129" s="8">
        <v>0.007962962962962963</v>
      </c>
      <c r="I129" s="8">
        <v>0.10072916666666666</v>
      </c>
      <c r="J129" s="8">
        <v>0.11145833333333334</v>
      </c>
      <c r="K129" s="8">
        <v>0.14579861111111111</v>
      </c>
    </row>
    <row r="130">
      <c r="A130" s="10" t="s">
        <v>138</v>
      </c>
      <c r="B130" s="8">
        <v>0.13609953703703703</v>
      </c>
      <c r="C130" s="8">
        <f t="shared" si="4"/>
        <v>0.1180439815</v>
      </c>
      <c r="D130" s="9">
        <f t="shared" si="5"/>
        <v>0.04993055556</v>
      </c>
      <c r="E130" s="9">
        <f t="shared" si="6"/>
        <v>0.06811342593</v>
      </c>
      <c r="F130" s="9">
        <f t="shared" si="7"/>
        <v>0.01060185185</v>
      </c>
      <c r="G130" s="4"/>
      <c r="H130" s="8">
        <v>0.005763888888888889</v>
      </c>
      <c r="I130" s="8">
        <v>0.05569444444444444</v>
      </c>
      <c r="J130" s="8">
        <v>0.0662962962962963</v>
      </c>
      <c r="K130" s="8">
        <v>0.13440972222222222</v>
      </c>
    </row>
    <row r="131">
      <c r="A131" s="10" t="s">
        <v>139</v>
      </c>
      <c r="B131" s="8">
        <v>0.1463773148148148</v>
      </c>
      <c r="C131" s="8">
        <f t="shared" si="4"/>
        <v>0.1275347222</v>
      </c>
      <c r="D131" s="9">
        <f t="shared" si="5"/>
        <v>0.1010300926</v>
      </c>
      <c r="E131" s="9">
        <f t="shared" si="6"/>
        <v>0.02650462963</v>
      </c>
      <c r="F131" s="9">
        <f t="shared" si="7"/>
        <v>0.01121527778</v>
      </c>
      <c r="G131" s="4"/>
      <c r="H131" s="8">
        <v>0.005983796296296296</v>
      </c>
      <c r="I131" s="8">
        <v>0.1070138888888889</v>
      </c>
      <c r="J131" s="8">
        <v>0.11822916666666666</v>
      </c>
      <c r="K131" s="8">
        <v>0.1447337962962963</v>
      </c>
    </row>
    <row r="132">
      <c r="A132" s="10" t="s">
        <v>140</v>
      </c>
      <c r="B132" s="8">
        <v>0.14797453703703703</v>
      </c>
      <c r="C132" s="8">
        <f t="shared" si="4"/>
        <v>0.1295138889</v>
      </c>
      <c r="D132" s="9">
        <f t="shared" si="5"/>
        <v>0.08980324074</v>
      </c>
      <c r="E132" s="9">
        <f t="shared" si="6"/>
        <v>0.03971064815</v>
      </c>
      <c r="F132" s="9">
        <f t="shared" si="7"/>
        <v>0.01061342593</v>
      </c>
      <c r="G132" s="4"/>
      <c r="H132" s="8">
        <v>0.005868055555555555</v>
      </c>
      <c r="I132" s="8">
        <v>0.0956712962962963</v>
      </c>
      <c r="J132" s="8">
        <v>0.10628472222222222</v>
      </c>
      <c r="K132" s="8">
        <v>0.14599537037037036</v>
      </c>
    </row>
    <row r="133">
      <c r="A133" s="10" t="s">
        <v>141</v>
      </c>
      <c r="B133" s="8">
        <v>0.16583333333333333</v>
      </c>
      <c r="C133" s="8">
        <f t="shared" si="4"/>
        <v>0.1451388889</v>
      </c>
      <c r="D133" s="9">
        <f t="shared" si="5"/>
        <v>0.06425925926</v>
      </c>
      <c r="E133" s="9">
        <f t="shared" si="6"/>
        <v>0.08087962963</v>
      </c>
      <c r="F133" s="9">
        <f t="shared" si="7"/>
        <v>0.01118055556</v>
      </c>
      <c r="G133" s="4"/>
      <c r="H133" s="8">
        <v>0.008275462962962964</v>
      </c>
      <c r="I133" s="8">
        <v>0.07253472222222222</v>
      </c>
      <c r="J133" s="8">
        <v>0.08371527777777778</v>
      </c>
      <c r="K133" s="8">
        <v>0.1645949074074074</v>
      </c>
    </row>
    <row r="134">
      <c r="A134" s="10" t="s">
        <v>142</v>
      </c>
      <c r="B134" s="8">
        <v>0.1763310185185185</v>
      </c>
      <c r="C134" s="8">
        <f t="shared" si="4"/>
        <v>0.1560763889</v>
      </c>
      <c r="D134" s="9">
        <f t="shared" si="5"/>
        <v>0.07628472222</v>
      </c>
      <c r="E134" s="9">
        <f t="shared" si="6"/>
        <v>0.07979166667</v>
      </c>
      <c r="F134" s="9">
        <f t="shared" si="7"/>
        <v>0.01064814815</v>
      </c>
      <c r="G134" s="4"/>
      <c r="H134" s="8">
        <v>0.008993055555555556</v>
      </c>
      <c r="I134" s="8">
        <v>0.08527777777777777</v>
      </c>
      <c r="J134" s="8">
        <v>0.09592592592592593</v>
      </c>
      <c r="K134" s="8">
        <v>0.1757175925925926</v>
      </c>
    </row>
    <row r="135">
      <c r="A135" s="10" t="s">
        <v>143</v>
      </c>
      <c r="B135" s="8">
        <v>0.1481712962962963</v>
      </c>
      <c r="C135" s="8">
        <f t="shared" si="4"/>
        <v>0.1305902778</v>
      </c>
      <c r="D135" s="9">
        <f t="shared" si="5"/>
        <v>0.06979166667</v>
      </c>
      <c r="E135" s="9">
        <f t="shared" si="6"/>
        <v>0.06079861111</v>
      </c>
      <c r="F135" s="9">
        <f t="shared" si="7"/>
        <v>0.01074074074</v>
      </c>
      <c r="G135" s="4"/>
      <c r="H135" s="8">
        <v>0.005694444444444445</v>
      </c>
      <c r="I135" s="8">
        <v>0.07548611111111111</v>
      </c>
      <c r="J135" s="8">
        <v>0.08622685185185185</v>
      </c>
      <c r="K135" s="8">
        <v>0.14702546296296296</v>
      </c>
    </row>
    <row r="136">
      <c r="A136" s="10" t="s">
        <v>144</v>
      </c>
      <c r="B136" s="8">
        <v>0.1804398148148148</v>
      </c>
      <c r="C136" s="8">
        <f t="shared" si="4"/>
        <v>0.1624537037</v>
      </c>
      <c r="D136" s="9">
        <f t="shared" si="5"/>
        <v>0.08972222222</v>
      </c>
      <c r="E136" s="9">
        <f t="shared" si="6"/>
        <v>0.07273148148</v>
      </c>
      <c r="F136" s="9">
        <f t="shared" si="7"/>
        <v>0.01069444444</v>
      </c>
      <c r="G136" s="4"/>
      <c r="H136" s="8">
        <v>0.00587962962962963</v>
      </c>
      <c r="I136" s="8">
        <v>0.09560185185185185</v>
      </c>
      <c r="J136" s="8">
        <v>0.10629629629629629</v>
      </c>
      <c r="K136" s="8">
        <v>0.17902777777777779</v>
      </c>
    </row>
    <row r="137">
      <c r="A137" s="10" t="s">
        <v>145</v>
      </c>
      <c r="B137" s="8">
        <v>0.17055555555555554</v>
      </c>
      <c r="C137" s="8">
        <f t="shared" si="4"/>
        <v>0.1499537037</v>
      </c>
      <c r="D137" s="9">
        <f t="shared" si="5"/>
        <v>0.07048611111</v>
      </c>
      <c r="E137" s="9">
        <f t="shared" si="6"/>
        <v>0.07946759259</v>
      </c>
      <c r="F137" s="9">
        <f t="shared" si="7"/>
        <v>0.01072916667</v>
      </c>
      <c r="G137" s="4"/>
      <c r="H137" s="8">
        <v>0.008726851851851852</v>
      </c>
      <c r="I137" s="8">
        <v>0.07921296296296296</v>
      </c>
      <c r="J137" s="8">
        <v>0.08994212962962964</v>
      </c>
      <c r="K137" s="8">
        <v>0.16940972222222223</v>
      </c>
    </row>
    <row r="138">
      <c r="A138" s="10" t="s">
        <v>146</v>
      </c>
      <c r="B138" s="8">
        <v>0.15239583333333334</v>
      </c>
      <c r="C138" s="8">
        <f t="shared" si="4"/>
        <v>0.1316550926</v>
      </c>
      <c r="D138" s="9">
        <f t="shared" si="5"/>
        <v>0.06969907407</v>
      </c>
      <c r="E138" s="9">
        <f t="shared" si="6"/>
        <v>0.06195601852</v>
      </c>
      <c r="F138" s="9">
        <f t="shared" si="7"/>
        <v>0.01075231481</v>
      </c>
      <c r="G138" s="4"/>
      <c r="H138" s="8">
        <v>0.008935185185185185</v>
      </c>
      <c r="I138" s="8">
        <v>0.07863425925925926</v>
      </c>
      <c r="J138" s="8">
        <v>0.08938657407407408</v>
      </c>
      <c r="K138" s="8">
        <v>0.15134259259259258</v>
      </c>
    </row>
    <row r="139">
      <c r="A139" s="10" t="s">
        <v>147</v>
      </c>
      <c r="B139" s="8">
        <v>0.1489236111111111</v>
      </c>
      <c r="C139" s="8">
        <f t="shared" si="4"/>
        <v>0.1317592593</v>
      </c>
      <c r="D139" s="9">
        <f t="shared" si="5"/>
        <v>0.08149305556</v>
      </c>
      <c r="E139" s="9">
        <f t="shared" si="6"/>
        <v>0.0502662037</v>
      </c>
      <c r="F139" s="9">
        <f t="shared" si="7"/>
        <v>0.01064814815</v>
      </c>
      <c r="G139" s="4"/>
      <c r="H139" s="8">
        <v>0.005578703703703704</v>
      </c>
      <c r="I139" s="8">
        <v>0.08707175925925927</v>
      </c>
      <c r="J139" s="8">
        <v>0.09771990740740741</v>
      </c>
      <c r="K139" s="8">
        <v>0.14798611111111112</v>
      </c>
    </row>
    <row r="140">
      <c r="A140" s="10" t="s">
        <v>148</v>
      </c>
      <c r="B140" s="8">
        <v>0.12736111111111112</v>
      </c>
      <c r="C140" s="8">
        <f t="shared" si="4"/>
        <v>0.1072916667</v>
      </c>
      <c r="D140" s="9">
        <f t="shared" si="5"/>
        <v>0.05121527778</v>
      </c>
      <c r="E140" s="9">
        <f t="shared" si="6"/>
        <v>0.05607638889</v>
      </c>
      <c r="F140" s="9">
        <f t="shared" si="7"/>
        <v>0.01052083333</v>
      </c>
      <c r="G140" s="4"/>
      <c r="H140" s="8">
        <v>0.008460648148148148</v>
      </c>
      <c r="I140" s="8">
        <v>0.059675925925925924</v>
      </c>
      <c r="J140" s="8">
        <v>0.07019675925925926</v>
      </c>
      <c r="K140" s="8">
        <v>0.12627314814814813</v>
      </c>
    </row>
    <row r="141">
      <c r="A141" s="10" t="s">
        <v>149</v>
      </c>
      <c r="B141" s="8">
        <v>0.13694444444444445</v>
      </c>
      <c r="C141" s="8">
        <f t="shared" si="4"/>
        <v>0.11625</v>
      </c>
      <c r="D141" s="9">
        <f t="shared" si="5"/>
        <v>0.06447916667</v>
      </c>
      <c r="E141" s="9">
        <f t="shared" si="6"/>
        <v>0.05177083333</v>
      </c>
      <c r="F141" s="9">
        <f t="shared" si="7"/>
        <v>0.01064814815</v>
      </c>
      <c r="G141" s="4"/>
      <c r="H141" s="8">
        <v>0.008206018518518519</v>
      </c>
      <c r="I141" s="8">
        <v>0.07268518518518519</v>
      </c>
      <c r="J141" s="8">
        <v>0.08333333333333333</v>
      </c>
      <c r="K141" s="8">
        <v>0.13510416666666666</v>
      </c>
    </row>
    <row r="142">
      <c r="A142" s="10" t="s">
        <v>150</v>
      </c>
      <c r="B142" s="8">
        <v>0.1553125</v>
      </c>
      <c r="C142" s="8">
        <f t="shared" si="4"/>
        <v>0.1364930556</v>
      </c>
      <c r="D142" s="9">
        <f t="shared" si="5"/>
        <v>0.08570601852</v>
      </c>
      <c r="E142" s="9">
        <f t="shared" si="6"/>
        <v>0.05078703704</v>
      </c>
      <c r="F142" s="9">
        <f t="shared" si="7"/>
        <v>0.01060185185</v>
      </c>
      <c r="G142" s="4"/>
      <c r="H142" s="8">
        <v>0.006736111111111111</v>
      </c>
      <c r="I142" s="8">
        <v>0.09244212962962962</v>
      </c>
      <c r="J142" s="8">
        <v>0.10304398148148149</v>
      </c>
      <c r="K142" s="8">
        <v>0.15383101851851852</v>
      </c>
    </row>
    <row r="143">
      <c r="A143" s="10" t="s">
        <v>151</v>
      </c>
      <c r="B143" s="8">
        <v>0.1920486111111111</v>
      </c>
      <c r="C143" s="8">
        <f t="shared" si="4"/>
        <v>0.1725694444</v>
      </c>
      <c r="D143" s="9">
        <f t="shared" si="5"/>
        <v>0.1362847222</v>
      </c>
      <c r="E143" s="9">
        <f t="shared" si="6"/>
        <v>0.03628472222</v>
      </c>
      <c r="F143" s="9">
        <f t="shared" si="7"/>
        <v>0.01060185185</v>
      </c>
      <c r="G143" s="4"/>
      <c r="H143" s="8">
        <v>0.006469907407407408</v>
      </c>
      <c r="I143" s="8">
        <v>0.14275462962962962</v>
      </c>
      <c r="J143" s="8">
        <v>0.15335648148148148</v>
      </c>
      <c r="K143" s="8">
        <v>0.18964120370370371</v>
      </c>
    </row>
    <row r="144">
      <c r="A144" s="10" t="s">
        <v>152</v>
      </c>
      <c r="B144" s="8">
        <v>0.28800925925925924</v>
      </c>
      <c r="C144" s="8">
        <f t="shared" si="4"/>
        <v>0.2694675926</v>
      </c>
      <c r="D144" s="9">
        <f t="shared" si="5"/>
        <v>0.133587963</v>
      </c>
      <c r="E144" s="9">
        <f t="shared" si="6"/>
        <v>0.1358796296</v>
      </c>
      <c r="F144" s="9">
        <f t="shared" si="7"/>
        <v>0.01082175926</v>
      </c>
      <c r="G144" s="4"/>
      <c r="H144" s="8">
        <v>0.006851851851851852</v>
      </c>
      <c r="I144" s="8">
        <v>0.14043981481481482</v>
      </c>
      <c r="J144" s="8">
        <v>0.15126157407407406</v>
      </c>
      <c r="K144" s="8">
        <v>0.2871412037037037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41.43"/>
    <col customWidth="1" min="2" max="2" width="8.43"/>
    <col customWidth="1" min="3" max="3" width="12.57"/>
    <col customWidth="1" min="4" max="4" width="10.86"/>
    <col customWidth="1" min="5" max="5" width="9.71"/>
    <col customWidth="1" min="6" max="6" width="8.14"/>
    <col customWidth="1" min="7" max="7" width="14.0"/>
    <col customWidth="1" min="9" max="9" width="90.71"/>
  </cols>
  <sheetData>
    <row r="1">
      <c r="A1" s="13" t="s">
        <v>153</v>
      </c>
      <c r="B1" s="13" t="s">
        <v>0</v>
      </c>
      <c r="C1" s="13" t="s">
        <v>154</v>
      </c>
      <c r="D1" s="13" t="s">
        <v>155</v>
      </c>
      <c r="E1" s="13" t="s">
        <v>156</v>
      </c>
      <c r="F1" s="13" t="s">
        <v>157</v>
      </c>
      <c r="G1" s="13" t="s">
        <v>158</v>
      </c>
      <c r="H1" s="14"/>
      <c r="I1" s="15" t="s">
        <v>159</v>
      </c>
    </row>
    <row r="2">
      <c r="A2" s="2" t="s">
        <v>160</v>
      </c>
      <c r="B2" s="16"/>
      <c r="C2" s="3">
        <f>SUM(C4:C142)</f>
        <v>4.527905093</v>
      </c>
      <c r="D2" s="3"/>
      <c r="E2" s="3"/>
      <c r="F2" s="17">
        <f t="shared" ref="F2:G2" si="1">SUM(F4:F142)</f>
        <v>571</v>
      </c>
      <c r="G2" s="3">
        <f t="shared" si="1"/>
        <v>0.03965277778</v>
      </c>
      <c r="H2" s="3"/>
      <c r="I2" s="18"/>
    </row>
    <row r="3">
      <c r="A3" s="2" t="s">
        <v>161</v>
      </c>
      <c r="B3" s="16"/>
      <c r="C3" s="3">
        <f t="shared" ref="C3:G3" si="2">AVERAGE(C4:C142)</f>
        <v>0.03281090647</v>
      </c>
      <c r="D3" s="3">
        <f t="shared" si="2"/>
        <v>0.07532815414</v>
      </c>
      <c r="E3" s="3">
        <f t="shared" si="2"/>
        <v>0.1081393219</v>
      </c>
      <c r="F3" s="19">
        <f t="shared" si="2"/>
        <v>4.137681159</v>
      </c>
      <c r="G3" s="3">
        <f t="shared" si="2"/>
        <v>0.0002873389694</v>
      </c>
      <c r="H3" s="3"/>
      <c r="I3" s="20"/>
    </row>
    <row r="4">
      <c r="A4" s="10" t="s">
        <v>162</v>
      </c>
      <c r="B4" s="10" t="s">
        <v>12</v>
      </c>
      <c r="C4" s="8">
        <f t="shared" ref="C4:C84" si="3">E4-D4</f>
        <v>0.02196759259</v>
      </c>
      <c r="D4" s="8">
        <v>0.10018518518518518</v>
      </c>
      <c r="E4" s="8">
        <v>0.12215277777777778</v>
      </c>
      <c r="F4" s="10">
        <v>2.0</v>
      </c>
      <c r="G4" s="8">
        <v>1.388888888888889E-4</v>
      </c>
      <c r="H4" s="4"/>
      <c r="I4" s="21"/>
    </row>
    <row r="5">
      <c r="A5" s="10" t="s">
        <v>163</v>
      </c>
      <c r="B5" s="10" t="s">
        <v>14</v>
      </c>
      <c r="C5" s="8">
        <f t="shared" si="3"/>
        <v>0.01699074074</v>
      </c>
      <c r="D5" s="8">
        <v>0.006435185185185185</v>
      </c>
      <c r="E5" s="8">
        <v>0.023425925925925926</v>
      </c>
      <c r="F5" s="10">
        <v>2.0</v>
      </c>
      <c r="G5" s="8">
        <v>1.388888888888889E-4</v>
      </c>
      <c r="H5" s="4"/>
      <c r="I5" s="22"/>
    </row>
    <row r="6">
      <c r="A6" s="10" t="s">
        <v>164</v>
      </c>
      <c r="B6" s="10" t="s">
        <v>14</v>
      </c>
      <c r="C6" s="8">
        <f t="shared" si="3"/>
        <v>0.03927083333</v>
      </c>
      <c r="D6" s="8">
        <v>0.11335648148148147</v>
      </c>
      <c r="E6" s="8">
        <v>0.1526273148148148</v>
      </c>
      <c r="F6" s="10">
        <v>5.0</v>
      </c>
      <c r="G6" s="8">
        <v>3.4722222222222224E-4</v>
      </c>
      <c r="H6" s="4"/>
      <c r="I6" s="22"/>
    </row>
    <row r="7">
      <c r="A7" s="10" t="s">
        <v>165</v>
      </c>
      <c r="B7" s="10" t="s">
        <v>15</v>
      </c>
      <c r="C7" s="8">
        <f t="shared" si="3"/>
        <v>0.006921296296</v>
      </c>
      <c r="D7" s="8">
        <v>0.09706018518518518</v>
      </c>
      <c r="E7" s="8">
        <v>0.10398148148148148</v>
      </c>
      <c r="F7" s="10">
        <v>6.0</v>
      </c>
      <c r="G7" s="8">
        <v>4.166666666666667E-4</v>
      </c>
      <c r="H7" s="4"/>
      <c r="I7" s="22"/>
    </row>
    <row r="8">
      <c r="A8" s="10" t="s">
        <v>166</v>
      </c>
      <c r="B8" s="10" t="s">
        <v>16</v>
      </c>
      <c r="C8" s="8">
        <f t="shared" si="3"/>
        <v>0.06550925926</v>
      </c>
      <c r="D8" s="8">
        <v>0.05664351851851852</v>
      </c>
      <c r="E8" s="8">
        <v>0.12215277777777778</v>
      </c>
      <c r="F8" s="10">
        <v>7.0</v>
      </c>
      <c r="G8" s="8">
        <v>4.861111111111111E-4</v>
      </c>
      <c r="H8" s="4"/>
      <c r="I8" s="21" t="s">
        <v>167</v>
      </c>
    </row>
    <row r="9">
      <c r="A9" s="10" t="s">
        <v>168</v>
      </c>
      <c r="B9" s="10" t="s">
        <v>17</v>
      </c>
      <c r="C9" s="8">
        <f t="shared" si="3"/>
        <v>0.002476851852</v>
      </c>
      <c r="D9" s="8">
        <v>0.06866898148148148</v>
      </c>
      <c r="E9" s="8">
        <v>0.07114583333333334</v>
      </c>
      <c r="F9" s="10">
        <v>1.0</v>
      </c>
      <c r="G9" s="8">
        <v>6.944444444444444E-5</v>
      </c>
      <c r="H9" s="4"/>
      <c r="I9" s="22"/>
    </row>
    <row r="10">
      <c r="A10" s="10" t="s">
        <v>169</v>
      </c>
      <c r="B10" s="10" t="s">
        <v>17</v>
      </c>
      <c r="C10" s="8">
        <f t="shared" si="3"/>
        <v>0.005381944444</v>
      </c>
      <c r="D10" s="8">
        <v>0.08163194444444444</v>
      </c>
      <c r="E10" s="8">
        <v>0.08701388888888889</v>
      </c>
      <c r="F10" s="10">
        <v>1.0</v>
      </c>
      <c r="G10" s="8">
        <v>6.944444444444444E-5</v>
      </c>
      <c r="H10" s="4"/>
      <c r="I10" s="21"/>
    </row>
    <row r="11">
      <c r="A11" s="10" t="s">
        <v>170</v>
      </c>
      <c r="B11" s="10" t="s">
        <v>17</v>
      </c>
      <c r="C11" s="8">
        <f t="shared" si="3"/>
        <v>0.02947916667</v>
      </c>
      <c r="D11" s="8">
        <v>0.12130787037037037</v>
      </c>
      <c r="E11" s="8">
        <v>0.15078703703703702</v>
      </c>
      <c r="F11" s="10">
        <v>4.0</v>
      </c>
      <c r="G11" s="8">
        <v>2.777777777777778E-4</v>
      </c>
      <c r="H11" s="4"/>
      <c r="I11" s="21" t="s">
        <v>171</v>
      </c>
    </row>
    <row r="12">
      <c r="A12" s="10" t="s">
        <v>172</v>
      </c>
      <c r="B12" s="10" t="s">
        <v>18</v>
      </c>
      <c r="C12" s="8">
        <f t="shared" si="3"/>
        <v>0.02211805556</v>
      </c>
      <c r="D12" s="8">
        <v>0.011956018518518519</v>
      </c>
      <c r="E12" s="8">
        <v>0.034074074074074076</v>
      </c>
      <c r="F12" s="10">
        <v>3.0</v>
      </c>
      <c r="G12" s="8">
        <v>2.0833333333333335E-4</v>
      </c>
      <c r="H12" s="4"/>
      <c r="I12" s="22"/>
    </row>
    <row r="13">
      <c r="A13" s="10" t="s">
        <v>173</v>
      </c>
      <c r="B13" s="10" t="s">
        <v>18</v>
      </c>
      <c r="C13" s="8">
        <f t="shared" si="3"/>
        <v>0.03258101852</v>
      </c>
      <c r="D13" s="8">
        <v>0.06715277777777778</v>
      </c>
      <c r="E13" s="8">
        <v>0.09973379629629629</v>
      </c>
      <c r="F13" s="10">
        <v>5.0</v>
      </c>
      <c r="G13" s="8">
        <v>3.4722222222222224E-4</v>
      </c>
      <c r="H13" s="4"/>
      <c r="I13" s="21" t="s">
        <v>174</v>
      </c>
    </row>
    <row r="14">
      <c r="A14" s="10" t="s">
        <v>175</v>
      </c>
      <c r="B14" s="10" t="s">
        <v>18</v>
      </c>
      <c r="C14" s="8">
        <f t="shared" si="3"/>
        <v>0.03452546296</v>
      </c>
      <c r="D14" s="8">
        <v>0.13074074074074074</v>
      </c>
      <c r="E14" s="8">
        <v>0.1652662037037037</v>
      </c>
      <c r="F14" s="10">
        <v>3.0</v>
      </c>
      <c r="G14" s="8">
        <v>2.0833333333333335E-4</v>
      </c>
      <c r="H14" s="4"/>
      <c r="I14" s="22"/>
    </row>
    <row r="15">
      <c r="A15" s="10" t="s">
        <v>176</v>
      </c>
      <c r="B15" s="10" t="s">
        <v>19</v>
      </c>
      <c r="C15" s="8">
        <f t="shared" si="3"/>
        <v>0.003958333333</v>
      </c>
      <c r="D15" s="8">
        <v>0.08861111111111111</v>
      </c>
      <c r="E15" s="8">
        <v>0.09256944444444444</v>
      </c>
      <c r="F15" s="10">
        <v>1.0</v>
      </c>
      <c r="G15" s="8">
        <v>6.944444444444444E-5</v>
      </c>
      <c r="H15" s="4"/>
      <c r="I15" s="22"/>
    </row>
    <row r="16">
      <c r="A16" s="10" t="s">
        <v>177</v>
      </c>
      <c r="B16" s="10" t="s">
        <v>21</v>
      </c>
      <c r="C16" s="8">
        <f t="shared" si="3"/>
        <v>0.01333333333</v>
      </c>
      <c r="D16" s="8">
        <v>0.0390625</v>
      </c>
      <c r="E16" s="8">
        <v>0.052395833333333336</v>
      </c>
      <c r="F16" s="10">
        <v>2.0</v>
      </c>
      <c r="G16" s="8">
        <v>1.388888888888889E-4</v>
      </c>
      <c r="H16" s="4"/>
      <c r="I16" s="22"/>
    </row>
    <row r="17">
      <c r="A17" s="10" t="s">
        <v>178</v>
      </c>
      <c r="B17" s="10" t="s">
        <v>21</v>
      </c>
      <c r="C17" s="8">
        <f t="shared" si="3"/>
        <v>0.02518518519</v>
      </c>
      <c r="D17" s="8">
        <v>0.08761574074074074</v>
      </c>
      <c r="E17" s="8">
        <v>0.11280092592592593</v>
      </c>
      <c r="F17" s="10">
        <v>4.0</v>
      </c>
      <c r="G17" s="8">
        <v>2.777777777777778E-4</v>
      </c>
      <c r="H17" s="4"/>
      <c r="I17" s="21" t="s">
        <v>171</v>
      </c>
    </row>
    <row r="18">
      <c r="A18" s="10" t="s">
        <v>179</v>
      </c>
      <c r="B18" s="10" t="s">
        <v>23</v>
      </c>
      <c r="C18" s="8">
        <f t="shared" si="3"/>
        <v>0.01097222222</v>
      </c>
      <c r="D18" s="8">
        <v>0.11715277777777777</v>
      </c>
      <c r="E18" s="8">
        <v>0.128125</v>
      </c>
      <c r="F18" s="10">
        <v>3.0</v>
      </c>
      <c r="G18" s="8">
        <v>2.0833333333333335E-4</v>
      </c>
      <c r="H18" s="4"/>
      <c r="I18" s="21" t="s">
        <v>180</v>
      </c>
    </row>
    <row r="19">
      <c r="A19" s="10" t="s">
        <v>181</v>
      </c>
      <c r="B19" s="10" t="s">
        <v>24</v>
      </c>
      <c r="C19" s="8">
        <f t="shared" si="3"/>
        <v>0.01836805556</v>
      </c>
      <c r="D19" s="8">
        <v>0.006875</v>
      </c>
      <c r="E19" s="8">
        <v>0.025243055555555557</v>
      </c>
      <c r="F19" s="10">
        <v>3.0</v>
      </c>
      <c r="G19" s="8">
        <v>2.0833333333333335E-4</v>
      </c>
      <c r="H19" s="4"/>
      <c r="I19" s="22"/>
    </row>
    <row r="20">
      <c r="A20" s="10" t="s">
        <v>182</v>
      </c>
      <c r="B20" s="10" t="s">
        <v>26</v>
      </c>
      <c r="C20" s="8">
        <f t="shared" si="3"/>
        <v>0.01680555556</v>
      </c>
      <c r="D20" s="8">
        <v>0.015578703703703704</v>
      </c>
      <c r="E20" s="8">
        <v>0.03238425925925926</v>
      </c>
      <c r="F20" s="10">
        <v>3.0</v>
      </c>
      <c r="G20" s="8">
        <v>2.0833333333333335E-4</v>
      </c>
      <c r="H20" s="4"/>
      <c r="I20" s="21" t="s">
        <v>180</v>
      </c>
    </row>
    <row r="21">
      <c r="A21" s="10" t="s">
        <v>183</v>
      </c>
      <c r="B21" s="10" t="s">
        <v>26</v>
      </c>
      <c r="C21" s="8">
        <f t="shared" si="3"/>
        <v>0.01320601852</v>
      </c>
      <c r="D21" s="8">
        <v>0.06903935185185185</v>
      </c>
      <c r="E21" s="8">
        <v>0.08224537037037037</v>
      </c>
      <c r="F21" s="10">
        <v>3.0</v>
      </c>
      <c r="G21" s="8">
        <v>2.0833333333333335E-4</v>
      </c>
      <c r="H21" s="4"/>
      <c r="I21" s="21" t="s">
        <v>180</v>
      </c>
    </row>
    <row r="22">
      <c r="A22" s="10" t="s">
        <v>184</v>
      </c>
      <c r="B22" s="10" t="s">
        <v>26</v>
      </c>
      <c r="C22" s="8">
        <f t="shared" si="3"/>
        <v>0.01670138889</v>
      </c>
      <c r="D22" s="8">
        <v>0.10987268518518518</v>
      </c>
      <c r="E22" s="8">
        <v>0.12657407407407406</v>
      </c>
      <c r="F22" s="10">
        <v>2.0</v>
      </c>
      <c r="G22" s="8">
        <v>1.388888888888889E-4</v>
      </c>
      <c r="H22" s="4"/>
      <c r="I22" s="22"/>
    </row>
    <row r="23">
      <c r="A23" s="10" t="s">
        <v>185</v>
      </c>
      <c r="B23" s="10" t="s">
        <v>27</v>
      </c>
      <c r="C23" s="8">
        <f t="shared" si="3"/>
        <v>0.03413194444</v>
      </c>
      <c r="D23" s="8">
        <v>0.010428240740740741</v>
      </c>
      <c r="E23" s="8">
        <v>0.04456018518518518</v>
      </c>
      <c r="F23" s="10">
        <v>4.0</v>
      </c>
      <c r="G23" s="8">
        <v>2.777777777777778E-4</v>
      </c>
      <c r="H23" s="4"/>
      <c r="I23" s="22"/>
    </row>
    <row r="24">
      <c r="A24" s="10" t="s">
        <v>186</v>
      </c>
      <c r="B24" s="10" t="s">
        <v>28</v>
      </c>
      <c r="C24" s="8">
        <f t="shared" si="3"/>
        <v>0.01755787037</v>
      </c>
      <c r="D24" s="8">
        <v>0.11751157407407407</v>
      </c>
      <c r="E24" s="8">
        <v>0.13506944444444444</v>
      </c>
      <c r="F24" s="10">
        <v>2.0</v>
      </c>
      <c r="G24" s="8">
        <v>1.388888888888889E-4</v>
      </c>
      <c r="H24" s="4"/>
      <c r="I24" s="22"/>
    </row>
    <row r="25">
      <c r="A25" s="10" t="s">
        <v>187</v>
      </c>
      <c r="B25" s="10" t="s">
        <v>28</v>
      </c>
      <c r="C25" s="8">
        <f t="shared" si="3"/>
        <v>0.01810185185</v>
      </c>
      <c r="D25" s="8">
        <v>0.14322916666666666</v>
      </c>
      <c r="E25" s="8">
        <v>0.16133101851851853</v>
      </c>
      <c r="F25" s="10">
        <v>3.0</v>
      </c>
      <c r="G25" s="8">
        <v>2.0833333333333335E-4</v>
      </c>
      <c r="H25" s="4"/>
      <c r="I25" s="22"/>
    </row>
    <row r="26">
      <c r="A26" s="10" t="s">
        <v>188</v>
      </c>
      <c r="B26" s="23" t="s">
        <v>29</v>
      </c>
      <c r="C26" s="8">
        <f t="shared" si="3"/>
        <v>0.02800925926</v>
      </c>
      <c r="D26" s="8">
        <v>0.008483796296296297</v>
      </c>
      <c r="E26" s="8">
        <v>0.036493055555555556</v>
      </c>
      <c r="F26" s="10">
        <v>5.0</v>
      </c>
      <c r="G26" s="8">
        <v>3.4722222222222224E-4</v>
      </c>
      <c r="H26" s="4"/>
      <c r="I26" s="22"/>
    </row>
    <row r="27">
      <c r="A27" s="10" t="s">
        <v>189</v>
      </c>
      <c r="B27" s="23" t="s">
        <v>30</v>
      </c>
      <c r="C27" s="8">
        <f t="shared" si="3"/>
        <v>0.006354166667</v>
      </c>
      <c r="D27" s="8">
        <v>0.014143518518518519</v>
      </c>
      <c r="E27" s="8">
        <v>0.020497685185185185</v>
      </c>
      <c r="F27" s="10">
        <v>2.0</v>
      </c>
      <c r="G27" s="8">
        <v>1.388888888888889E-4</v>
      </c>
      <c r="H27" s="4"/>
      <c r="I27" s="22"/>
    </row>
    <row r="28">
      <c r="A28" s="10" t="s">
        <v>190</v>
      </c>
      <c r="B28" s="10" t="s">
        <v>30</v>
      </c>
      <c r="C28" s="8">
        <f t="shared" si="3"/>
        <v>0.03934027778</v>
      </c>
      <c r="D28" s="8">
        <v>0.09699074074074074</v>
      </c>
      <c r="E28" s="8">
        <v>0.13633101851851853</v>
      </c>
      <c r="F28" s="10">
        <v>3.0</v>
      </c>
      <c r="G28" s="8">
        <v>2.0833333333333335E-4</v>
      </c>
      <c r="H28" s="4"/>
      <c r="I28" s="22"/>
    </row>
    <row r="29">
      <c r="A29" s="10" t="s">
        <v>191</v>
      </c>
      <c r="B29" s="10" t="s">
        <v>31</v>
      </c>
      <c r="C29" s="8">
        <f t="shared" si="3"/>
        <v>0.03230324074</v>
      </c>
      <c r="D29" s="8">
        <v>0.060023148148148145</v>
      </c>
      <c r="E29" s="8">
        <v>0.09232638888888889</v>
      </c>
      <c r="F29" s="10">
        <v>4.0</v>
      </c>
      <c r="G29" s="8">
        <v>2.777777777777778E-4</v>
      </c>
      <c r="H29" s="4"/>
      <c r="I29" s="21" t="s">
        <v>192</v>
      </c>
    </row>
    <row r="30">
      <c r="A30" s="10" t="s">
        <v>193</v>
      </c>
      <c r="B30" s="10" t="s">
        <v>32</v>
      </c>
      <c r="C30" s="8">
        <f t="shared" si="3"/>
        <v>0.02239583333</v>
      </c>
      <c r="D30" s="8">
        <v>0.07320601851851852</v>
      </c>
      <c r="E30" s="8">
        <v>0.09560185185185185</v>
      </c>
      <c r="F30" s="10">
        <v>4.0</v>
      </c>
      <c r="G30" s="8">
        <v>2.777777777777778E-4</v>
      </c>
      <c r="H30" s="4"/>
      <c r="I30" s="21" t="s">
        <v>194</v>
      </c>
    </row>
    <row r="31">
      <c r="A31" s="10" t="s">
        <v>195</v>
      </c>
      <c r="B31" s="10" t="s">
        <v>32</v>
      </c>
      <c r="C31" s="8">
        <f t="shared" si="3"/>
        <v>0.02703703704</v>
      </c>
      <c r="D31" s="8">
        <v>0.13619212962962962</v>
      </c>
      <c r="E31" s="8">
        <v>0.16322916666666668</v>
      </c>
      <c r="F31" s="10">
        <v>3.0</v>
      </c>
      <c r="G31" s="8">
        <v>2.0833333333333335E-4</v>
      </c>
      <c r="H31" s="4"/>
      <c r="I31" s="22"/>
    </row>
    <row r="32">
      <c r="A32" s="10" t="s">
        <v>196</v>
      </c>
      <c r="B32" s="10" t="s">
        <v>33</v>
      </c>
      <c r="C32" s="8">
        <f t="shared" si="3"/>
        <v>0.05729166667</v>
      </c>
      <c r="D32" s="8">
        <v>0.0415625</v>
      </c>
      <c r="E32" s="8">
        <v>0.09885416666666667</v>
      </c>
      <c r="F32" s="10">
        <v>7.0</v>
      </c>
      <c r="G32" s="8">
        <v>4.861111111111111E-4</v>
      </c>
      <c r="H32" s="4"/>
      <c r="I32" s="22"/>
    </row>
    <row r="33">
      <c r="A33" s="10" t="s">
        <v>197</v>
      </c>
      <c r="B33" s="10" t="s">
        <v>34</v>
      </c>
      <c r="C33" s="8">
        <f t="shared" si="3"/>
        <v>0.02809027778</v>
      </c>
      <c r="D33" s="8">
        <v>0.020092592592592592</v>
      </c>
      <c r="E33" s="8">
        <v>0.04818287037037037</v>
      </c>
      <c r="F33" s="10">
        <v>4.0</v>
      </c>
      <c r="G33" s="8">
        <v>2.777777777777778E-4</v>
      </c>
      <c r="H33" s="4"/>
      <c r="I33" s="22"/>
    </row>
    <row r="34">
      <c r="A34" s="10" t="s">
        <v>198</v>
      </c>
      <c r="B34" s="10" t="s">
        <v>34</v>
      </c>
      <c r="C34" s="8">
        <f t="shared" si="3"/>
        <v>0.005416666667</v>
      </c>
      <c r="D34" s="8">
        <v>0.13280092592592593</v>
      </c>
      <c r="E34" s="8">
        <v>0.1382175925925926</v>
      </c>
      <c r="F34" s="10">
        <v>2.0</v>
      </c>
      <c r="G34" s="8">
        <v>1.388888888888889E-4</v>
      </c>
      <c r="H34" s="4"/>
      <c r="I34" s="21" t="s">
        <v>199</v>
      </c>
    </row>
    <row r="35">
      <c r="A35" s="10" t="s">
        <v>200</v>
      </c>
      <c r="B35" s="7" t="s">
        <v>36</v>
      </c>
      <c r="C35" s="8">
        <f t="shared" si="3"/>
        <v>0.03990740741</v>
      </c>
      <c r="D35" s="8">
        <v>0.08327546296296297</v>
      </c>
      <c r="E35" s="8">
        <v>0.12318287037037037</v>
      </c>
      <c r="F35" s="10">
        <v>4.0</v>
      </c>
      <c r="G35" s="8">
        <v>2.777777777777778E-4</v>
      </c>
      <c r="H35" s="4"/>
      <c r="I35" s="21" t="s">
        <v>201</v>
      </c>
    </row>
    <row r="36">
      <c r="A36" s="10" t="s">
        <v>202</v>
      </c>
      <c r="B36" s="7" t="s">
        <v>37</v>
      </c>
      <c r="C36" s="8">
        <f t="shared" si="3"/>
        <v>0.01758101852</v>
      </c>
      <c r="D36" s="8">
        <v>0.04761574074074074</v>
      </c>
      <c r="E36" s="8">
        <v>0.06519675925925926</v>
      </c>
      <c r="F36" s="10">
        <v>3.0</v>
      </c>
      <c r="G36" s="8">
        <v>2.0833333333333335E-4</v>
      </c>
      <c r="H36" s="4"/>
      <c r="I36" s="22"/>
    </row>
    <row r="37">
      <c r="A37" s="10" t="s">
        <v>203</v>
      </c>
      <c r="B37" s="7" t="s">
        <v>37</v>
      </c>
      <c r="C37" s="8">
        <f t="shared" si="3"/>
        <v>0.03399305556</v>
      </c>
      <c r="D37" s="8">
        <v>0.16702546296296297</v>
      </c>
      <c r="E37" s="8">
        <v>0.2010185185185185</v>
      </c>
      <c r="F37" s="10">
        <v>4.0</v>
      </c>
      <c r="G37" s="8">
        <v>2.777777777777778E-4</v>
      </c>
      <c r="H37" s="4"/>
      <c r="I37" s="21" t="s">
        <v>204</v>
      </c>
    </row>
    <row r="38">
      <c r="A38" s="10" t="s">
        <v>205</v>
      </c>
      <c r="B38" s="10" t="s">
        <v>39</v>
      </c>
      <c r="C38" s="8">
        <f t="shared" si="3"/>
        <v>0.02935185185</v>
      </c>
      <c r="D38" s="8">
        <v>0.11806712962962963</v>
      </c>
      <c r="E38" s="8">
        <v>0.14741898148148147</v>
      </c>
      <c r="F38" s="10">
        <v>4.0</v>
      </c>
      <c r="G38" s="8">
        <v>2.777777777777778E-4</v>
      </c>
      <c r="H38" s="4"/>
      <c r="I38" s="22"/>
    </row>
    <row r="39">
      <c r="A39" s="10" t="s">
        <v>206</v>
      </c>
      <c r="B39" s="10" t="s">
        <v>40</v>
      </c>
      <c r="C39" s="8">
        <f t="shared" si="3"/>
        <v>0.004490740741</v>
      </c>
      <c r="D39" s="8">
        <v>0.027060185185185184</v>
      </c>
      <c r="E39" s="8">
        <v>0.03155092592592593</v>
      </c>
      <c r="F39" s="10">
        <v>2.0</v>
      </c>
      <c r="G39" s="8">
        <v>1.388888888888889E-4</v>
      </c>
      <c r="H39" s="4"/>
      <c r="I39" s="22"/>
    </row>
    <row r="40">
      <c r="A40" s="10" t="s">
        <v>207</v>
      </c>
      <c r="B40" s="10" t="s">
        <v>40</v>
      </c>
      <c r="C40" s="8">
        <f t="shared" si="3"/>
        <v>0.02480324074</v>
      </c>
      <c r="D40" s="8">
        <v>0.037870370370370374</v>
      </c>
      <c r="E40" s="8">
        <v>0.06267361111111111</v>
      </c>
      <c r="F40" s="10">
        <v>3.0</v>
      </c>
      <c r="G40" s="8">
        <v>2.0833333333333335E-4</v>
      </c>
      <c r="H40" s="4"/>
      <c r="I40" s="22"/>
    </row>
    <row r="41">
      <c r="A41" s="10" t="s">
        <v>208</v>
      </c>
      <c r="B41" s="10" t="s">
        <v>40</v>
      </c>
      <c r="C41" s="8">
        <f t="shared" si="3"/>
        <v>0.05645833333</v>
      </c>
      <c r="D41" s="8">
        <v>0.11172453703703704</v>
      </c>
      <c r="E41" s="8">
        <v>0.16818287037037036</v>
      </c>
      <c r="F41" s="10">
        <v>7.0</v>
      </c>
      <c r="G41" s="8">
        <v>4.861111111111111E-4</v>
      </c>
      <c r="H41" s="4"/>
      <c r="I41" s="21" t="s">
        <v>209</v>
      </c>
    </row>
    <row r="42">
      <c r="A42" s="10" t="s">
        <v>210</v>
      </c>
      <c r="B42" s="10" t="s">
        <v>43</v>
      </c>
      <c r="C42" s="8">
        <f t="shared" si="3"/>
        <v>0.0265625</v>
      </c>
      <c r="D42" s="8">
        <v>0.11011574074074074</v>
      </c>
      <c r="E42" s="8">
        <v>0.13667824074074075</v>
      </c>
      <c r="F42" s="10">
        <v>3.0</v>
      </c>
      <c r="G42" s="8">
        <v>2.0833333333333335E-4</v>
      </c>
      <c r="H42" s="4"/>
      <c r="I42" s="22"/>
    </row>
    <row r="43">
      <c r="A43" s="10" t="s">
        <v>211</v>
      </c>
      <c r="B43" s="10" t="s">
        <v>45</v>
      </c>
      <c r="C43" s="8">
        <f t="shared" si="3"/>
        <v>0.01819444444</v>
      </c>
      <c r="D43" s="8">
        <v>0.10181712962962963</v>
      </c>
      <c r="E43" s="8">
        <v>0.12001157407407408</v>
      </c>
      <c r="F43" s="10">
        <v>2.0</v>
      </c>
      <c r="G43" s="8">
        <v>1.388888888888889E-4</v>
      </c>
      <c r="H43" s="4"/>
      <c r="I43" s="22"/>
    </row>
    <row r="44">
      <c r="A44" s="10" t="s">
        <v>212</v>
      </c>
      <c r="B44" s="10" t="s">
        <v>45</v>
      </c>
      <c r="C44" s="8">
        <f t="shared" si="3"/>
        <v>0.05545138889</v>
      </c>
      <c r="D44" s="8">
        <v>0.1335300925925926</v>
      </c>
      <c r="E44" s="8">
        <v>0.18898148148148147</v>
      </c>
      <c r="F44" s="10">
        <v>4.0</v>
      </c>
      <c r="G44" s="8">
        <v>2.777777777777778E-4</v>
      </c>
      <c r="H44" s="4"/>
      <c r="I44" s="22"/>
    </row>
    <row r="45">
      <c r="A45" s="10" t="s">
        <v>213</v>
      </c>
      <c r="B45" s="10" t="s">
        <v>46</v>
      </c>
      <c r="C45" s="8">
        <f t="shared" si="3"/>
        <v>0.06820601852</v>
      </c>
      <c r="D45" s="8">
        <v>0.08550925925925926</v>
      </c>
      <c r="E45" s="8">
        <v>0.15371527777777777</v>
      </c>
      <c r="F45" s="10">
        <v>7.0</v>
      </c>
      <c r="G45" s="8">
        <v>4.861111111111111E-4</v>
      </c>
      <c r="H45" s="4"/>
      <c r="I45" s="22"/>
    </row>
    <row r="46">
      <c r="A46" s="10" t="s">
        <v>214</v>
      </c>
      <c r="B46" s="10" t="s">
        <v>47</v>
      </c>
      <c r="C46" s="8">
        <f t="shared" si="3"/>
        <v>0.01974537037</v>
      </c>
      <c r="D46" s="8">
        <v>0.13115740740740742</v>
      </c>
      <c r="E46" s="8">
        <v>0.15090277777777777</v>
      </c>
      <c r="F46" s="10">
        <v>2.0</v>
      </c>
      <c r="G46" s="8">
        <v>1.388888888888889E-4</v>
      </c>
      <c r="H46" s="4"/>
      <c r="I46" s="22"/>
    </row>
    <row r="47">
      <c r="A47" s="10" t="s">
        <v>215</v>
      </c>
      <c r="B47" s="10" t="s">
        <v>49</v>
      </c>
      <c r="C47" s="8">
        <f t="shared" si="3"/>
        <v>0.02020833333</v>
      </c>
      <c r="D47" s="8">
        <v>0.05251157407407407</v>
      </c>
      <c r="E47" s="8">
        <v>0.07271990740740741</v>
      </c>
      <c r="F47" s="10">
        <v>2.0</v>
      </c>
      <c r="G47" s="8">
        <v>1.388888888888889E-4</v>
      </c>
      <c r="H47" s="4"/>
      <c r="I47" s="22"/>
    </row>
    <row r="48">
      <c r="A48" s="10" t="s">
        <v>216</v>
      </c>
      <c r="B48" s="10" t="s">
        <v>50</v>
      </c>
      <c r="C48" s="8">
        <f t="shared" si="3"/>
        <v>0.02184027778</v>
      </c>
      <c r="D48" s="8">
        <v>0.008472222222222223</v>
      </c>
      <c r="E48" s="8">
        <v>0.0303125</v>
      </c>
      <c r="F48" s="10">
        <v>2.0</v>
      </c>
      <c r="G48" s="8">
        <v>1.388888888888889E-4</v>
      </c>
      <c r="H48" s="4"/>
      <c r="I48" s="22"/>
    </row>
    <row r="49">
      <c r="A49" s="10" t="s">
        <v>217</v>
      </c>
      <c r="B49" s="10" t="s">
        <v>50</v>
      </c>
      <c r="C49" s="8">
        <f t="shared" si="3"/>
        <v>0.01349537037</v>
      </c>
      <c r="D49" s="8">
        <v>0.07501157407407408</v>
      </c>
      <c r="E49" s="8">
        <v>0.08850694444444444</v>
      </c>
      <c r="F49" s="10">
        <v>3.0</v>
      </c>
      <c r="G49" s="8">
        <v>2.0833333333333335E-4</v>
      </c>
      <c r="H49" s="4"/>
      <c r="I49" s="22"/>
    </row>
    <row r="50">
      <c r="A50" s="10" t="s">
        <v>218</v>
      </c>
      <c r="B50" s="10" t="s">
        <v>50</v>
      </c>
      <c r="C50" s="8">
        <f t="shared" si="3"/>
        <v>0.05447916667</v>
      </c>
      <c r="D50" s="8">
        <v>0.12519675925925927</v>
      </c>
      <c r="E50" s="8">
        <v>0.17967592592592593</v>
      </c>
      <c r="F50" s="10">
        <v>6.0</v>
      </c>
      <c r="G50" s="8">
        <v>4.166666666666667E-4</v>
      </c>
      <c r="H50" s="4"/>
      <c r="I50" s="21" t="s">
        <v>219</v>
      </c>
    </row>
    <row r="51">
      <c r="A51" s="10" t="s">
        <v>220</v>
      </c>
      <c r="B51" s="10" t="s">
        <v>51</v>
      </c>
      <c r="C51" s="8">
        <f t="shared" si="3"/>
        <v>0.01931712963</v>
      </c>
      <c r="D51" s="8">
        <v>0.03847222222222222</v>
      </c>
      <c r="E51" s="8">
        <v>0.05778935185185185</v>
      </c>
      <c r="F51" s="10">
        <v>3.0</v>
      </c>
      <c r="G51" s="8">
        <v>2.0833333333333335E-4</v>
      </c>
      <c r="H51" s="4"/>
      <c r="I51" s="21" t="s">
        <v>221</v>
      </c>
    </row>
    <row r="52">
      <c r="A52" s="10" t="s">
        <v>222</v>
      </c>
      <c r="B52" s="10" t="s">
        <v>52</v>
      </c>
      <c r="C52" s="8">
        <f t="shared" si="3"/>
        <v>0.007060185185</v>
      </c>
      <c r="D52" s="8">
        <v>0.05896990740740741</v>
      </c>
      <c r="E52" s="8">
        <v>0.0660300925925926</v>
      </c>
      <c r="F52" s="10">
        <v>3.0</v>
      </c>
      <c r="G52" s="8">
        <v>2.0833333333333335E-4</v>
      </c>
      <c r="H52" s="4"/>
      <c r="I52" s="21" t="s">
        <v>223</v>
      </c>
    </row>
    <row r="53">
      <c r="A53" s="10" t="s">
        <v>224</v>
      </c>
      <c r="B53" s="10" t="s">
        <v>54</v>
      </c>
      <c r="C53" s="8">
        <f t="shared" si="3"/>
        <v>0.06243055556</v>
      </c>
      <c r="D53" s="8">
        <v>0.009467592592592593</v>
      </c>
      <c r="E53" s="8">
        <v>0.07189814814814814</v>
      </c>
      <c r="F53" s="10">
        <v>5.0</v>
      </c>
      <c r="G53" s="8">
        <v>3.4722222222222224E-4</v>
      </c>
      <c r="H53" s="4"/>
      <c r="I53" s="21" t="s">
        <v>225</v>
      </c>
    </row>
    <row r="54">
      <c r="A54" s="10" t="s">
        <v>226</v>
      </c>
      <c r="B54" s="10" t="s">
        <v>55</v>
      </c>
      <c r="C54" s="8">
        <f t="shared" si="3"/>
        <v>0.02537037037</v>
      </c>
      <c r="D54" s="8">
        <v>0.03238425925925926</v>
      </c>
      <c r="E54" s="8">
        <v>0.05775462962962963</v>
      </c>
      <c r="F54" s="10">
        <v>2.0</v>
      </c>
      <c r="G54" s="8">
        <v>1.388888888888889E-4</v>
      </c>
      <c r="H54" s="4"/>
      <c r="I54" s="22"/>
    </row>
    <row r="55">
      <c r="A55" s="10" t="s">
        <v>227</v>
      </c>
      <c r="B55" s="10" t="s">
        <v>55</v>
      </c>
      <c r="C55" s="8">
        <f t="shared" si="3"/>
        <v>0.03913194444</v>
      </c>
      <c r="D55" s="8">
        <v>0.12131944444444444</v>
      </c>
      <c r="E55" s="8">
        <v>0.16045138888888888</v>
      </c>
      <c r="F55" s="10">
        <v>4.0</v>
      </c>
      <c r="G55" s="8">
        <v>2.777777777777778E-4</v>
      </c>
      <c r="H55" s="4"/>
      <c r="I55" s="22"/>
    </row>
    <row r="56">
      <c r="A56" s="10" t="s">
        <v>228</v>
      </c>
      <c r="B56" s="10" t="s">
        <v>56</v>
      </c>
      <c r="C56" s="8">
        <f t="shared" si="3"/>
        <v>0.01043981481</v>
      </c>
      <c r="D56" s="8">
        <v>0.11762731481481481</v>
      </c>
      <c r="E56" s="8">
        <v>0.12806712962962963</v>
      </c>
      <c r="F56" s="10">
        <v>2.0</v>
      </c>
      <c r="G56" s="8">
        <v>1.388888888888889E-4</v>
      </c>
      <c r="H56" s="4"/>
      <c r="I56" s="22"/>
    </row>
    <row r="57">
      <c r="A57" s="10" t="s">
        <v>229</v>
      </c>
      <c r="B57" s="10" t="s">
        <v>56</v>
      </c>
      <c r="C57" s="8">
        <f t="shared" si="3"/>
        <v>0.0537037037</v>
      </c>
      <c r="D57" s="8">
        <v>0.14719907407407407</v>
      </c>
      <c r="E57" s="8">
        <v>0.2009027777777778</v>
      </c>
      <c r="F57" s="10">
        <v>7.0</v>
      </c>
      <c r="G57" s="8">
        <v>4.861111111111111E-4</v>
      </c>
      <c r="H57" s="4"/>
      <c r="I57" s="22"/>
    </row>
    <row r="58">
      <c r="A58" s="10" t="s">
        <v>230</v>
      </c>
      <c r="B58" s="10" t="s">
        <v>57</v>
      </c>
      <c r="C58" s="8">
        <f t="shared" si="3"/>
        <v>0.0224537037</v>
      </c>
      <c r="D58" s="8">
        <v>0.08032407407407408</v>
      </c>
      <c r="E58" s="8">
        <v>0.10277777777777777</v>
      </c>
      <c r="F58" s="10">
        <v>8.0</v>
      </c>
      <c r="G58" s="8">
        <v>5.555555555555556E-4</v>
      </c>
      <c r="H58" s="4"/>
      <c r="I58" s="22"/>
    </row>
    <row r="59">
      <c r="A59" s="10" t="s">
        <v>231</v>
      </c>
      <c r="B59" s="10" t="s">
        <v>57</v>
      </c>
      <c r="C59" s="8">
        <f t="shared" si="3"/>
        <v>0.01665509259</v>
      </c>
      <c r="D59" s="8">
        <v>0.1390162037037037</v>
      </c>
      <c r="E59" s="8">
        <v>0.1556712962962963</v>
      </c>
      <c r="F59" s="10">
        <v>4.0</v>
      </c>
      <c r="G59" s="8">
        <v>2.777777777777778E-4</v>
      </c>
      <c r="H59" s="4"/>
      <c r="I59" s="22"/>
    </row>
    <row r="60">
      <c r="A60" s="10" t="s">
        <v>232</v>
      </c>
      <c r="B60" s="10" t="s">
        <v>58</v>
      </c>
      <c r="C60" s="8">
        <f t="shared" si="3"/>
        <v>0.04945601852</v>
      </c>
      <c r="D60" s="8">
        <v>0.008530092592592593</v>
      </c>
      <c r="E60" s="8">
        <v>0.05798611111111111</v>
      </c>
      <c r="F60" s="10">
        <v>5.0</v>
      </c>
      <c r="G60" s="8">
        <v>3.4722222222222224E-4</v>
      </c>
      <c r="H60" s="4"/>
      <c r="I60" s="22"/>
    </row>
    <row r="61">
      <c r="A61" s="10" t="s">
        <v>233</v>
      </c>
      <c r="B61" s="10" t="s">
        <v>61</v>
      </c>
      <c r="C61" s="8">
        <f t="shared" si="3"/>
        <v>0.02574074074</v>
      </c>
      <c r="D61" s="8">
        <v>0.03445601851851852</v>
      </c>
      <c r="E61" s="8">
        <v>0.06019675925925926</v>
      </c>
      <c r="F61" s="10">
        <v>5.0</v>
      </c>
      <c r="G61" s="8">
        <v>3.4722222222222224E-4</v>
      </c>
      <c r="H61" s="4"/>
      <c r="I61" s="22"/>
    </row>
    <row r="62">
      <c r="A62" s="10" t="s">
        <v>234</v>
      </c>
      <c r="B62" s="10" t="s">
        <v>61</v>
      </c>
      <c r="C62" s="8">
        <f t="shared" si="3"/>
        <v>0.02756944444</v>
      </c>
      <c r="D62" s="8">
        <v>0.14885416666666668</v>
      </c>
      <c r="E62" s="8">
        <v>0.1764236111111111</v>
      </c>
      <c r="F62" s="10">
        <v>3.0</v>
      </c>
      <c r="G62" s="8">
        <v>2.0833333333333335E-4</v>
      </c>
      <c r="H62" s="4"/>
      <c r="I62" s="22"/>
    </row>
    <row r="63">
      <c r="A63" s="10" t="s">
        <v>235</v>
      </c>
      <c r="B63" s="10" t="s">
        <v>62</v>
      </c>
      <c r="C63" s="8">
        <f t="shared" si="3"/>
        <v>0.05738425926</v>
      </c>
      <c r="D63" s="8">
        <v>0.04496527777777778</v>
      </c>
      <c r="E63" s="8">
        <v>0.10234953703703703</v>
      </c>
      <c r="F63" s="10">
        <v>3.0</v>
      </c>
      <c r="G63" s="8">
        <v>2.0833333333333335E-4</v>
      </c>
      <c r="H63" s="4"/>
      <c r="I63" s="22"/>
    </row>
    <row r="64">
      <c r="A64" s="10" t="s">
        <v>236</v>
      </c>
      <c r="B64" s="10" t="s">
        <v>63</v>
      </c>
      <c r="C64" s="8">
        <f t="shared" si="3"/>
        <v>0.04391203704</v>
      </c>
      <c r="D64" s="8">
        <v>0.09018518518518519</v>
      </c>
      <c r="E64" s="8">
        <v>0.13409722222222223</v>
      </c>
      <c r="F64" s="10">
        <v>4.0</v>
      </c>
      <c r="G64" s="8">
        <v>2.777777777777778E-4</v>
      </c>
      <c r="H64" s="4"/>
      <c r="I64" s="22"/>
    </row>
    <row r="65">
      <c r="A65" s="10" t="s">
        <v>237</v>
      </c>
      <c r="B65" s="10" t="s">
        <v>64</v>
      </c>
      <c r="C65" s="8">
        <f t="shared" si="3"/>
        <v>0.02666666667</v>
      </c>
      <c r="D65" s="8">
        <v>0.11196759259259259</v>
      </c>
      <c r="E65" s="8">
        <v>0.13863425925925926</v>
      </c>
      <c r="F65" s="10">
        <v>6.0</v>
      </c>
      <c r="G65" s="8">
        <v>4.166666666666667E-4</v>
      </c>
      <c r="H65" s="4"/>
      <c r="I65" s="22"/>
    </row>
    <row r="66">
      <c r="A66" s="10" t="s">
        <v>238</v>
      </c>
      <c r="B66" s="10" t="s">
        <v>65</v>
      </c>
      <c r="C66" s="8">
        <f t="shared" si="3"/>
        <v>0.03015046296</v>
      </c>
      <c r="D66" s="11">
        <v>0.11104166666666666</v>
      </c>
      <c r="E66" s="8">
        <v>0.14119212962962963</v>
      </c>
      <c r="F66" s="10">
        <v>3.0</v>
      </c>
      <c r="G66" s="8">
        <v>2.0833333333333335E-4</v>
      </c>
      <c r="H66" s="4"/>
      <c r="I66" s="22"/>
    </row>
    <row r="67">
      <c r="A67" s="10" t="s">
        <v>239</v>
      </c>
      <c r="B67" s="10" t="s">
        <v>66</v>
      </c>
      <c r="C67" s="8">
        <f t="shared" si="3"/>
        <v>0.01679398148</v>
      </c>
      <c r="D67" s="8">
        <v>0.013819444444444445</v>
      </c>
      <c r="E67" s="8">
        <v>0.030613425925925926</v>
      </c>
      <c r="F67" s="10">
        <v>2.0</v>
      </c>
      <c r="G67" s="8">
        <v>1.388888888888889E-4</v>
      </c>
      <c r="H67" s="4"/>
      <c r="I67" s="22"/>
    </row>
    <row r="68">
      <c r="A68" s="10" t="s">
        <v>240</v>
      </c>
      <c r="B68" s="10" t="s">
        <v>66</v>
      </c>
      <c r="C68" s="8">
        <f t="shared" si="3"/>
        <v>0.03236111111</v>
      </c>
      <c r="D68" s="8">
        <v>0.043912037037037034</v>
      </c>
      <c r="E68" s="8">
        <v>0.07627314814814815</v>
      </c>
      <c r="F68" s="10">
        <v>4.0</v>
      </c>
      <c r="G68" s="8">
        <v>2.777777777777778E-4</v>
      </c>
      <c r="H68" s="4"/>
      <c r="I68" s="22"/>
    </row>
    <row r="69">
      <c r="A69" s="10" t="s">
        <v>241</v>
      </c>
      <c r="B69" s="10" t="s">
        <v>66</v>
      </c>
      <c r="C69" s="8">
        <f t="shared" si="3"/>
        <v>0.07689814815</v>
      </c>
      <c r="D69" s="8">
        <v>0.09291666666666666</v>
      </c>
      <c r="E69" s="8">
        <v>0.1698148148148148</v>
      </c>
      <c r="F69" s="10">
        <v>8.0</v>
      </c>
      <c r="G69" s="8">
        <v>5.555555555555556E-4</v>
      </c>
      <c r="H69" s="4"/>
      <c r="I69" s="22"/>
    </row>
    <row r="70">
      <c r="A70" s="10" t="s">
        <v>242</v>
      </c>
      <c r="B70" s="10" t="s">
        <v>70</v>
      </c>
      <c r="C70" s="8">
        <f t="shared" si="3"/>
        <v>0.0346412037</v>
      </c>
      <c r="D70" s="8">
        <v>0.009166666666666667</v>
      </c>
      <c r="E70" s="8">
        <v>0.04380787037037037</v>
      </c>
      <c r="F70" s="10">
        <v>3.0</v>
      </c>
      <c r="G70" s="8">
        <v>2.0833333333333335E-4</v>
      </c>
      <c r="H70" s="4"/>
      <c r="I70" s="22"/>
    </row>
    <row r="71">
      <c r="A71" s="10" t="s">
        <v>243</v>
      </c>
      <c r="B71" s="10" t="s">
        <v>70</v>
      </c>
      <c r="C71" s="8">
        <f t="shared" si="3"/>
        <v>0.0372337963</v>
      </c>
      <c r="D71" s="8">
        <v>0.1184837962962963</v>
      </c>
      <c r="E71" s="8">
        <v>0.1557175925925926</v>
      </c>
      <c r="F71" s="10">
        <v>3.0</v>
      </c>
      <c r="G71" s="8">
        <v>2.0833333333333335E-4</v>
      </c>
      <c r="H71" s="4"/>
      <c r="I71" s="22"/>
    </row>
    <row r="72">
      <c r="A72" s="10" t="s">
        <v>244</v>
      </c>
      <c r="B72" s="10" t="s">
        <v>71</v>
      </c>
      <c r="C72" s="8">
        <f t="shared" si="3"/>
        <v>0.01915509259</v>
      </c>
      <c r="D72" s="8">
        <v>0.009363425925925926</v>
      </c>
      <c r="E72" s="8">
        <v>0.02851851851851852</v>
      </c>
      <c r="F72" s="10">
        <v>2.0</v>
      </c>
      <c r="G72" s="8">
        <v>1.388888888888889E-4</v>
      </c>
      <c r="H72" s="4"/>
      <c r="I72" s="22"/>
    </row>
    <row r="73">
      <c r="A73" s="10" t="s">
        <v>245</v>
      </c>
      <c r="B73" s="10" t="s">
        <v>71</v>
      </c>
      <c r="C73" s="8">
        <f t="shared" si="3"/>
        <v>0.03341435185</v>
      </c>
      <c r="D73" s="8">
        <v>0.04362268518518519</v>
      </c>
      <c r="E73" s="8">
        <v>0.07703703703703704</v>
      </c>
      <c r="F73" s="10">
        <v>4.0</v>
      </c>
      <c r="G73" s="8">
        <v>2.777777777777778E-4</v>
      </c>
      <c r="H73" s="4"/>
      <c r="I73" s="22"/>
    </row>
    <row r="74">
      <c r="A74" s="10" t="s">
        <v>246</v>
      </c>
      <c r="B74" s="10" t="s">
        <v>71</v>
      </c>
      <c r="C74" s="8">
        <f t="shared" si="3"/>
        <v>0.02108796296</v>
      </c>
      <c r="D74" s="8">
        <v>0.10146990740740741</v>
      </c>
      <c r="E74" s="8">
        <v>0.12255787037037037</v>
      </c>
      <c r="F74" s="10">
        <v>3.0</v>
      </c>
      <c r="G74" s="8">
        <v>2.0833333333333335E-4</v>
      </c>
      <c r="H74" s="4"/>
      <c r="I74" s="22"/>
    </row>
    <row r="75">
      <c r="A75" s="10" t="s">
        <v>247</v>
      </c>
      <c r="B75" s="10" t="s">
        <v>74</v>
      </c>
      <c r="C75" s="8">
        <f t="shared" si="3"/>
        <v>0.04357638889</v>
      </c>
      <c r="D75" s="8">
        <v>0.10596064814814815</v>
      </c>
      <c r="E75" s="8">
        <v>0.14953703703703702</v>
      </c>
      <c r="F75" s="10">
        <v>5.0</v>
      </c>
      <c r="G75" s="8">
        <v>3.4722222222222224E-4</v>
      </c>
      <c r="H75" s="4"/>
      <c r="I75" s="22"/>
    </row>
    <row r="76">
      <c r="A76" s="10" t="s">
        <v>248</v>
      </c>
      <c r="B76" s="10" t="s">
        <v>75</v>
      </c>
      <c r="C76" s="8">
        <f t="shared" si="3"/>
        <v>0.03782407407</v>
      </c>
      <c r="D76" s="8">
        <v>0.0817361111111111</v>
      </c>
      <c r="E76" s="8">
        <v>0.11956018518518519</v>
      </c>
      <c r="F76" s="10">
        <v>3.0</v>
      </c>
      <c r="G76" s="8">
        <v>2.0833333333333335E-4</v>
      </c>
      <c r="H76" s="4"/>
      <c r="I76" s="22"/>
    </row>
    <row r="77">
      <c r="A77" s="10" t="s">
        <v>249</v>
      </c>
      <c r="B77" s="10" t="s">
        <v>76</v>
      </c>
      <c r="C77" s="8">
        <f t="shared" si="3"/>
        <v>0.0231712963</v>
      </c>
      <c r="D77" s="8">
        <v>0.04337962962962963</v>
      </c>
      <c r="E77" s="8">
        <v>0.06655092592592593</v>
      </c>
      <c r="F77" s="10">
        <v>4.0</v>
      </c>
      <c r="G77" s="8">
        <v>2.777777777777778E-4</v>
      </c>
      <c r="H77" s="4"/>
      <c r="I77" s="22"/>
    </row>
    <row r="78">
      <c r="A78" s="10" t="s">
        <v>250</v>
      </c>
      <c r="B78" s="10" t="s">
        <v>77</v>
      </c>
      <c r="C78" s="8">
        <f t="shared" si="3"/>
        <v>0.01479166667</v>
      </c>
      <c r="D78" s="8">
        <v>0.00962962962962963</v>
      </c>
      <c r="E78" s="8">
        <v>0.024421296296296295</v>
      </c>
      <c r="F78" s="10">
        <v>4.0</v>
      </c>
      <c r="G78" s="8">
        <v>2.777777777777778E-4</v>
      </c>
      <c r="H78" s="4"/>
      <c r="I78" s="22"/>
    </row>
    <row r="79">
      <c r="A79" s="10" t="s">
        <v>251</v>
      </c>
      <c r="B79" s="10" t="s">
        <v>77</v>
      </c>
      <c r="C79" s="8">
        <f t="shared" si="3"/>
        <v>0.004675925926</v>
      </c>
      <c r="D79" s="8">
        <v>0.055</v>
      </c>
      <c r="E79" s="8">
        <v>0.059675925925925924</v>
      </c>
      <c r="F79" s="10">
        <v>2.0</v>
      </c>
      <c r="G79" s="8">
        <v>1.388888888888889E-4</v>
      </c>
      <c r="H79" s="4"/>
      <c r="I79" s="22"/>
    </row>
    <row r="80">
      <c r="A80" s="10" t="s">
        <v>252</v>
      </c>
      <c r="B80" s="10" t="s">
        <v>78</v>
      </c>
      <c r="C80" s="8">
        <f t="shared" si="3"/>
        <v>0.02476851852</v>
      </c>
      <c r="D80" s="8">
        <v>0.02017361111111111</v>
      </c>
      <c r="E80" s="8">
        <v>0.04494212962962963</v>
      </c>
      <c r="F80" s="10">
        <v>2.0</v>
      </c>
      <c r="G80" s="8">
        <v>1.388888888888889E-4</v>
      </c>
      <c r="H80" s="4"/>
      <c r="I80" s="22"/>
    </row>
    <row r="81">
      <c r="A81" s="10" t="s">
        <v>253</v>
      </c>
      <c r="B81" s="10" t="s">
        <v>78</v>
      </c>
      <c r="C81" s="8">
        <f t="shared" si="3"/>
        <v>0.03548611111</v>
      </c>
      <c r="D81" s="8">
        <v>0.07236111111111111</v>
      </c>
      <c r="E81" s="8">
        <v>0.10784722222222222</v>
      </c>
      <c r="F81" s="10">
        <v>5.0</v>
      </c>
      <c r="G81" s="8">
        <v>3.4722222222222224E-4</v>
      </c>
      <c r="H81" s="4"/>
      <c r="I81" s="22"/>
    </row>
    <row r="82">
      <c r="A82" s="10" t="s">
        <v>254</v>
      </c>
      <c r="B82" s="10" t="s">
        <v>78</v>
      </c>
      <c r="C82" s="8">
        <f t="shared" si="3"/>
        <v>0.03670138889</v>
      </c>
      <c r="D82" s="11">
        <v>0.1334837962962963</v>
      </c>
      <c r="E82" s="8">
        <v>0.1701851851851852</v>
      </c>
      <c r="F82" s="10">
        <v>3.0</v>
      </c>
      <c r="G82" s="8">
        <v>2.0833333333333335E-4</v>
      </c>
      <c r="H82" s="4"/>
      <c r="I82" s="22"/>
    </row>
    <row r="83">
      <c r="A83" s="10" t="s">
        <v>255</v>
      </c>
      <c r="B83" s="10" t="s">
        <v>79</v>
      </c>
      <c r="C83" s="8">
        <f t="shared" si="3"/>
        <v>0.04265046296</v>
      </c>
      <c r="D83" s="8">
        <v>0.035034722222222224</v>
      </c>
      <c r="E83" s="8">
        <v>0.07768518518518519</v>
      </c>
      <c r="F83" s="10">
        <v>14.0</v>
      </c>
      <c r="G83" s="8">
        <v>9.722222222222222E-4</v>
      </c>
      <c r="H83" s="4"/>
      <c r="I83" s="22"/>
    </row>
    <row r="84">
      <c r="A84" s="10" t="s">
        <v>256</v>
      </c>
      <c r="B84" s="10" t="s">
        <v>79</v>
      </c>
      <c r="C84" s="8">
        <f t="shared" si="3"/>
        <v>0.02856481481</v>
      </c>
      <c r="D84" s="8">
        <v>0.11751157407407407</v>
      </c>
      <c r="E84" s="8">
        <v>0.14607638888888888</v>
      </c>
      <c r="F84" s="10">
        <v>5.0</v>
      </c>
      <c r="G84" s="8">
        <v>3.4722222222222224E-4</v>
      </c>
      <c r="H84" s="4"/>
      <c r="I84" s="22"/>
    </row>
    <row r="85">
      <c r="A85" s="10" t="s">
        <v>257</v>
      </c>
      <c r="B85" s="10" t="s">
        <v>80</v>
      </c>
      <c r="C85" s="8">
        <f>E85-D85-H85</f>
        <v>0.09197916667</v>
      </c>
      <c r="D85" s="8">
        <v>0.04542824074074074</v>
      </c>
      <c r="E85" s="8">
        <v>0.15555555555555556</v>
      </c>
      <c r="F85" s="10">
        <v>9.0</v>
      </c>
      <c r="G85" s="8">
        <v>6.25E-4</v>
      </c>
      <c r="H85" s="24">
        <v>0.01814814814814815</v>
      </c>
      <c r="I85" s="22"/>
    </row>
    <row r="86">
      <c r="A86" s="10" t="s">
        <v>258</v>
      </c>
      <c r="B86" s="10" t="s">
        <v>80</v>
      </c>
      <c r="C86" s="8">
        <f t="shared" ref="C86:C114" si="4">E86-D86</f>
        <v>0.002291666667</v>
      </c>
      <c r="D86" s="8">
        <v>0.16054398148148147</v>
      </c>
      <c r="E86" s="8">
        <v>0.16283564814814816</v>
      </c>
      <c r="F86" s="10">
        <v>3.0</v>
      </c>
      <c r="G86" s="8">
        <v>2.0833333333333335E-4</v>
      </c>
      <c r="H86" s="4"/>
      <c r="I86" s="22"/>
    </row>
    <row r="87">
      <c r="A87" s="10" t="s">
        <v>259</v>
      </c>
      <c r="B87" s="10" t="s">
        <v>84</v>
      </c>
      <c r="C87" s="8">
        <f t="shared" si="4"/>
        <v>0.05260416667</v>
      </c>
      <c r="D87" s="8">
        <v>0.025763888888888888</v>
      </c>
      <c r="E87" s="8">
        <v>0.07836805555555555</v>
      </c>
      <c r="F87" s="10">
        <v>5.0</v>
      </c>
      <c r="G87" s="8">
        <v>3.4722222222222224E-4</v>
      </c>
      <c r="H87" s="4"/>
      <c r="I87" s="22"/>
    </row>
    <row r="88">
      <c r="A88" s="10" t="s">
        <v>260</v>
      </c>
      <c r="B88" s="10" t="s">
        <v>86</v>
      </c>
      <c r="C88" s="8">
        <f t="shared" si="4"/>
        <v>0.02003472222</v>
      </c>
      <c r="D88" s="8">
        <v>0.05078703703703704</v>
      </c>
      <c r="E88" s="8">
        <v>0.07082175925925926</v>
      </c>
      <c r="F88" s="10">
        <v>3.0</v>
      </c>
      <c r="G88" s="8">
        <v>2.0833333333333335E-4</v>
      </c>
      <c r="H88" s="4"/>
      <c r="I88" s="21" t="s">
        <v>223</v>
      </c>
    </row>
    <row r="89">
      <c r="A89" s="10" t="s">
        <v>261</v>
      </c>
      <c r="B89" s="10" t="s">
        <v>86</v>
      </c>
      <c r="C89" s="8">
        <f t="shared" si="4"/>
        <v>0.01063657407</v>
      </c>
      <c r="D89" s="8">
        <v>0.16643518518518519</v>
      </c>
      <c r="E89" s="8">
        <v>0.17707175925925925</v>
      </c>
      <c r="F89" s="10">
        <v>13.0</v>
      </c>
      <c r="G89" s="8">
        <v>9.027777777777777E-4</v>
      </c>
      <c r="H89" s="4"/>
      <c r="I89" s="22"/>
    </row>
    <row r="90">
      <c r="A90" s="10" t="s">
        <v>262</v>
      </c>
      <c r="B90" s="10" t="s">
        <v>90</v>
      </c>
      <c r="C90" s="8">
        <f t="shared" si="4"/>
        <v>0.0152662037</v>
      </c>
      <c r="D90" s="8">
        <v>0.12469907407407407</v>
      </c>
      <c r="E90" s="8">
        <v>0.13996527777777779</v>
      </c>
      <c r="F90" s="10">
        <v>4.0</v>
      </c>
      <c r="G90" s="8">
        <v>2.777777777777778E-4</v>
      </c>
      <c r="H90" s="4"/>
      <c r="I90" s="22"/>
    </row>
    <row r="91">
      <c r="A91" s="10" t="s">
        <v>263</v>
      </c>
      <c r="B91" s="10" t="s">
        <v>90</v>
      </c>
      <c r="C91" s="8">
        <f t="shared" si="4"/>
        <v>0.02430555556</v>
      </c>
      <c r="D91" s="8">
        <v>0.15157407407407408</v>
      </c>
      <c r="E91" s="8">
        <v>0.17587962962962964</v>
      </c>
      <c r="F91" s="10">
        <v>4.0</v>
      </c>
      <c r="G91" s="8">
        <v>2.777777777777778E-4</v>
      </c>
      <c r="H91" s="4"/>
      <c r="I91" s="22"/>
    </row>
    <row r="92">
      <c r="A92" s="10" t="s">
        <v>264</v>
      </c>
      <c r="B92" s="10" t="s">
        <v>91</v>
      </c>
      <c r="C92" s="8">
        <f t="shared" si="4"/>
        <v>0.02643518519</v>
      </c>
      <c r="D92" s="8">
        <v>0.10173611111111111</v>
      </c>
      <c r="E92" s="8">
        <v>0.12817129629629628</v>
      </c>
      <c r="F92" s="10">
        <v>3.0</v>
      </c>
      <c r="G92" s="8">
        <v>2.0833333333333335E-4</v>
      </c>
      <c r="H92" s="4"/>
      <c r="I92" s="22"/>
    </row>
    <row r="93">
      <c r="A93" s="10" t="s">
        <v>265</v>
      </c>
      <c r="B93" s="10" t="s">
        <v>92</v>
      </c>
      <c r="C93" s="8">
        <f t="shared" si="4"/>
        <v>0.03038194444</v>
      </c>
      <c r="D93" s="8">
        <v>0.018599537037037036</v>
      </c>
      <c r="E93" s="8">
        <v>0.04898148148148148</v>
      </c>
      <c r="F93" s="10">
        <v>4.0</v>
      </c>
      <c r="G93" s="8">
        <v>2.777777777777778E-4</v>
      </c>
      <c r="H93" s="4"/>
      <c r="I93" s="22"/>
    </row>
    <row r="94">
      <c r="A94" s="10" t="s">
        <v>266</v>
      </c>
      <c r="B94" s="10" t="s">
        <v>92</v>
      </c>
      <c r="C94" s="8">
        <f t="shared" si="4"/>
        <v>0.03878472222</v>
      </c>
      <c r="D94" s="8">
        <v>0.06270833333333334</v>
      </c>
      <c r="E94" s="8">
        <v>0.10149305555555556</v>
      </c>
      <c r="F94" s="10">
        <v>5.0</v>
      </c>
      <c r="G94" s="8">
        <v>3.4722222222222224E-4</v>
      </c>
      <c r="H94" s="4"/>
      <c r="I94" s="22"/>
    </row>
    <row r="95">
      <c r="A95" s="10" t="s">
        <v>267</v>
      </c>
      <c r="B95" s="10" t="s">
        <v>93</v>
      </c>
      <c r="C95" s="8">
        <f t="shared" si="4"/>
        <v>0.0390625</v>
      </c>
      <c r="D95" s="8">
        <v>0.00800925925925926</v>
      </c>
      <c r="E95" s="8">
        <v>0.04707175925925926</v>
      </c>
      <c r="F95" s="10">
        <v>6.0</v>
      </c>
      <c r="G95" s="8">
        <v>4.166666666666667E-4</v>
      </c>
      <c r="H95" s="4"/>
      <c r="I95" s="22"/>
    </row>
    <row r="96">
      <c r="A96" s="10" t="s">
        <v>268</v>
      </c>
      <c r="B96" s="10" t="s">
        <v>93</v>
      </c>
      <c r="C96" s="8">
        <f t="shared" si="4"/>
        <v>0.05503472222</v>
      </c>
      <c r="D96" s="8">
        <v>0.09363425925925926</v>
      </c>
      <c r="E96" s="8">
        <v>0.14866898148148147</v>
      </c>
      <c r="F96" s="10">
        <v>7.0</v>
      </c>
      <c r="G96" s="8">
        <v>4.861111111111111E-4</v>
      </c>
      <c r="H96" s="4"/>
      <c r="I96" s="22"/>
    </row>
    <row r="97">
      <c r="A97" s="10" t="s">
        <v>269</v>
      </c>
      <c r="B97" s="10" t="s">
        <v>96</v>
      </c>
      <c r="C97" s="8">
        <f t="shared" si="4"/>
        <v>0.04997685185</v>
      </c>
      <c r="D97" s="8">
        <v>0.007766203703703704</v>
      </c>
      <c r="E97" s="8">
        <v>0.057743055555555554</v>
      </c>
      <c r="F97" s="10">
        <v>5.0</v>
      </c>
      <c r="G97" s="8">
        <v>3.4722222222222224E-4</v>
      </c>
      <c r="H97" s="4"/>
      <c r="I97" s="22"/>
    </row>
    <row r="98">
      <c r="A98" s="10" t="s">
        <v>270</v>
      </c>
      <c r="B98" s="10" t="s">
        <v>97</v>
      </c>
      <c r="C98" s="8">
        <f t="shared" si="4"/>
        <v>0.08373842593</v>
      </c>
      <c r="D98" s="8">
        <v>0.03190972222222222</v>
      </c>
      <c r="E98" s="8">
        <v>0.11564814814814815</v>
      </c>
      <c r="F98" s="10">
        <v>4.0</v>
      </c>
      <c r="G98" s="8">
        <v>2.777777777777778E-4</v>
      </c>
      <c r="H98" s="4"/>
      <c r="I98" s="22"/>
    </row>
    <row r="99">
      <c r="A99" s="10" t="s">
        <v>271</v>
      </c>
      <c r="B99" s="10" t="s">
        <v>97</v>
      </c>
      <c r="C99" s="8">
        <f t="shared" si="4"/>
        <v>0.03240740741</v>
      </c>
      <c r="D99" s="8">
        <v>0.17520833333333333</v>
      </c>
      <c r="E99" s="8">
        <v>0.20761574074074074</v>
      </c>
      <c r="F99" s="10">
        <v>3.0</v>
      </c>
      <c r="G99" s="8">
        <v>2.0833333333333335E-4</v>
      </c>
      <c r="H99" s="4"/>
      <c r="I99" s="22"/>
    </row>
    <row r="100">
      <c r="A100" s="10" t="s">
        <v>272</v>
      </c>
      <c r="B100" s="10" t="s">
        <v>98</v>
      </c>
      <c r="C100" s="8">
        <f t="shared" si="4"/>
        <v>0.04806712963</v>
      </c>
      <c r="D100" s="8">
        <v>0.00787037037037037</v>
      </c>
      <c r="E100" s="8">
        <v>0.0559375</v>
      </c>
      <c r="F100" s="10">
        <v>4.0</v>
      </c>
      <c r="G100" s="8">
        <v>2.777777777777778E-4</v>
      </c>
      <c r="H100" s="4"/>
      <c r="I100" s="22"/>
    </row>
    <row r="101">
      <c r="A101" s="10" t="s">
        <v>273</v>
      </c>
      <c r="B101" s="10" t="s">
        <v>100</v>
      </c>
      <c r="C101" s="8">
        <f t="shared" si="4"/>
        <v>0.009108796296</v>
      </c>
      <c r="D101" s="8">
        <v>0.13273148148148148</v>
      </c>
      <c r="E101" s="8">
        <v>0.14184027777777777</v>
      </c>
      <c r="F101" s="10">
        <v>3.0</v>
      </c>
      <c r="G101" s="8">
        <v>2.0833333333333335E-4</v>
      </c>
      <c r="H101" s="4"/>
      <c r="I101" s="22"/>
    </row>
    <row r="102">
      <c r="A102" s="10" t="s">
        <v>274</v>
      </c>
      <c r="B102" s="10" t="s">
        <v>100</v>
      </c>
      <c r="C102" s="8">
        <f t="shared" si="4"/>
        <v>0.009108796296</v>
      </c>
      <c r="D102" s="8">
        <v>0.1457175925925926</v>
      </c>
      <c r="E102" s="8">
        <v>0.1548263888888889</v>
      </c>
      <c r="F102" s="10">
        <v>3.0</v>
      </c>
      <c r="G102" s="8">
        <v>2.0833333333333335E-4</v>
      </c>
      <c r="H102" s="4"/>
      <c r="I102" s="22"/>
    </row>
    <row r="103">
      <c r="A103" s="10" t="s">
        <v>275</v>
      </c>
      <c r="B103" s="10" t="s">
        <v>100</v>
      </c>
      <c r="C103" s="8">
        <f t="shared" si="4"/>
        <v>0.01611111111</v>
      </c>
      <c r="D103" s="8">
        <v>0.15796296296296297</v>
      </c>
      <c r="E103" s="8">
        <v>0.17407407407407408</v>
      </c>
      <c r="F103" s="10">
        <v>10.0</v>
      </c>
      <c r="G103" s="8">
        <v>6.944444444444445E-4</v>
      </c>
      <c r="H103" s="4"/>
      <c r="I103" s="22"/>
    </row>
    <row r="104">
      <c r="A104" s="10" t="s">
        <v>276</v>
      </c>
      <c r="B104" s="10" t="s">
        <v>104</v>
      </c>
      <c r="C104" s="8">
        <f t="shared" si="4"/>
        <v>0.02295138889</v>
      </c>
      <c r="D104" s="8">
        <v>0.046203703703703705</v>
      </c>
      <c r="E104" s="8">
        <v>0.06915509259259259</v>
      </c>
      <c r="F104" s="10">
        <v>2.0</v>
      </c>
      <c r="G104" s="8">
        <v>1.388888888888889E-4</v>
      </c>
      <c r="H104" s="4"/>
      <c r="I104" s="22"/>
    </row>
    <row r="105">
      <c r="A105" s="10" t="s">
        <v>277</v>
      </c>
      <c r="B105" s="10" t="s">
        <v>105</v>
      </c>
      <c r="C105" s="8">
        <f t="shared" si="4"/>
        <v>0.03971064815</v>
      </c>
      <c r="D105" s="8">
        <v>0.019444444444444445</v>
      </c>
      <c r="E105" s="8">
        <v>0.05915509259259259</v>
      </c>
      <c r="F105" s="10">
        <v>3.0</v>
      </c>
      <c r="G105" s="8">
        <v>2.0833333333333335E-4</v>
      </c>
      <c r="H105" s="4"/>
      <c r="I105" s="22"/>
    </row>
    <row r="106">
      <c r="A106" s="10" t="s">
        <v>278</v>
      </c>
      <c r="B106" s="10" t="s">
        <v>106</v>
      </c>
      <c r="C106" s="8">
        <f t="shared" si="4"/>
        <v>0.04114583333</v>
      </c>
      <c r="D106" s="8">
        <v>0.09483796296296296</v>
      </c>
      <c r="E106" s="8">
        <v>0.13598379629629628</v>
      </c>
      <c r="F106" s="10">
        <v>4.0</v>
      </c>
      <c r="G106" s="8">
        <v>2.777777777777778E-4</v>
      </c>
      <c r="H106" s="4"/>
      <c r="I106" s="22"/>
    </row>
    <row r="107">
      <c r="A107" s="10" t="s">
        <v>279</v>
      </c>
      <c r="B107" s="10" t="s">
        <v>107</v>
      </c>
      <c r="C107" s="8">
        <f t="shared" si="4"/>
        <v>0.05368055556</v>
      </c>
      <c r="D107" s="8">
        <v>0.007199074074074074</v>
      </c>
      <c r="E107" s="8">
        <v>0.06087962962962963</v>
      </c>
      <c r="F107" s="10">
        <v>5.0</v>
      </c>
      <c r="G107" s="8">
        <v>3.4722222222222224E-4</v>
      </c>
      <c r="H107" s="4"/>
      <c r="I107" s="22"/>
    </row>
    <row r="108">
      <c r="A108" s="10" t="s">
        <v>280</v>
      </c>
      <c r="B108" s="10" t="s">
        <v>109</v>
      </c>
      <c r="C108" s="8">
        <f t="shared" si="4"/>
        <v>0.0862037037</v>
      </c>
      <c r="D108" s="8">
        <v>0.12560185185185185</v>
      </c>
      <c r="E108" s="8">
        <v>0.21180555555555555</v>
      </c>
      <c r="F108" s="10">
        <v>6.0</v>
      </c>
      <c r="G108" s="8">
        <v>4.166666666666667E-4</v>
      </c>
      <c r="H108" s="4"/>
      <c r="I108" s="22"/>
    </row>
    <row r="109">
      <c r="A109" s="10" t="s">
        <v>281</v>
      </c>
      <c r="B109" s="10" t="s">
        <v>111</v>
      </c>
      <c r="C109" s="8">
        <f t="shared" si="4"/>
        <v>0.02886574074</v>
      </c>
      <c r="D109" s="8">
        <v>0.01659722222222222</v>
      </c>
      <c r="E109" s="8">
        <v>0.04546296296296296</v>
      </c>
      <c r="F109" s="10">
        <v>5.0</v>
      </c>
      <c r="G109" s="8">
        <v>3.4722222222222224E-4</v>
      </c>
      <c r="H109" s="4"/>
      <c r="I109" s="22"/>
    </row>
    <row r="110">
      <c r="A110" s="10" t="s">
        <v>282</v>
      </c>
      <c r="B110" s="10" t="s">
        <v>113</v>
      </c>
      <c r="C110" s="8">
        <f t="shared" si="4"/>
        <v>0.02694444444</v>
      </c>
      <c r="D110" s="8">
        <v>0.008194444444444445</v>
      </c>
      <c r="E110" s="8">
        <v>0.035138888888888886</v>
      </c>
      <c r="F110" s="10">
        <v>2.0</v>
      </c>
      <c r="G110" s="8">
        <v>1.388888888888889E-4</v>
      </c>
      <c r="H110" s="4"/>
      <c r="I110" s="22"/>
    </row>
    <row r="111">
      <c r="A111" s="10" t="s">
        <v>283</v>
      </c>
      <c r="B111" s="10" t="s">
        <v>115</v>
      </c>
      <c r="C111" s="8">
        <f t="shared" si="4"/>
        <v>0.02674768519</v>
      </c>
      <c r="D111" s="8">
        <v>0.08863425925925926</v>
      </c>
      <c r="E111" s="8">
        <v>0.11538194444444444</v>
      </c>
      <c r="F111" s="10">
        <v>2.0</v>
      </c>
      <c r="G111" s="8">
        <v>1.388888888888889E-4</v>
      </c>
      <c r="H111" s="4"/>
      <c r="I111" s="22"/>
    </row>
    <row r="112">
      <c r="A112" s="10" t="s">
        <v>284</v>
      </c>
      <c r="B112" s="10" t="s">
        <v>116</v>
      </c>
      <c r="C112" s="8">
        <f t="shared" si="4"/>
        <v>0.07268518519</v>
      </c>
      <c r="D112" s="8">
        <v>0.12038194444444444</v>
      </c>
      <c r="E112" s="8">
        <v>0.19306712962962963</v>
      </c>
      <c r="F112" s="10">
        <v>13.0</v>
      </c>
      <c r="G112" s="8">
        <v>9.027777777777777E-4</v>
      </c>
      <c r="H112" s="4"/>
      <c r="I112" s="22"/>
    </row>
    <row r="113">
      <c r="A113" s="10" t="s">
        <v>285</v>
      </c>
      <c r="B113" s="10" t="s">
        <v>117</v>
      </c>
      <c r="C113" s="8">
        <f t="shared" si="4"/>
        <v>0.004502314815</v>
      </c>
      <c r="D113" s="8">
        <v>0.02744212962962963</v>
      </c>
      <c r="E113" s="8">
        <v>0.03194444444444444</v>
      </c>
      <c r="F113" s="10">
        <v>3.0</v>
      </c>
      <c r="G113" s="8">
        <v>2.0833333333333335E-4</v>
      </c>
      <c r="H113" s="4"/>
      <c r="I113" s="22"/>
    </row>
    <row r="114">
      <c r="A114" s="10" t="s">
        <v>286</v>
      </c>
      <c r="B114" s="10" t="s">
        <v>118</v>
      </c>
      <c r="C114" s="9">
        <f t="shared" si="4"/>
        <v>0.02361111111</v>
      </c>
      <c r="D114" s="8">
        <v>0.0983912037037037</v>
      </c>
      <c r="E114" s="8">
        <v>0.12200231481481481</v>
      </c>
      <c r="F114" s="10">
        <v>2.0</v>
      </c>
      <c r="G114" s="8">
        <v>1.388888888888889E-4</v>
      </c>
      <c r="H114" s="4"/>
      <c r="I114" s="22"/>
    </row>
    <row r="115">
      <c r="A115" s="10" t="s">
        <v>287</v>
      </c>
      <c r="B115" s="10" t="s">
        <v>123</v>
      </c>
      <c r="C115" s="25"/>
      <c r="D115" s="8">
        <v>0.16040509259259259</v>
      </c>
      <c r="E115" s="8">
        <v>0.1790625</v>
      </c>
      <c r="H115" s="4"/>
      <c r="I115" s="21" t="s">
        <v>288</v>
      </c>
    </row>
    <row r="116">
      <c r="A116" s="10" t="s">
        <v>289</v>
      </c>
      <c r="B116" s="10" t="s">
        <v>124</v>
      </c>
      <c r="C116" s="25">
        <f>(E115-D115)+(E116-D116)</f>
        <v>0.09899305556</v>
      </c>
      <c r="D116" s="8">
        <v>0.008101851851851851</v>
      </c>
      <c r="E116" s="8">
        <v>0.0884375</v>
      </c>
      <c r="F116" s="10">
        <v>5.0</v>
      </c>
      <c r="G116" s="8">
        <v>3.4722222222222224E-4</v>
      </c>
      <c r="H116" s="4"/>
      <c r="I116" s="21" t="s">
        <v>288</v>
      </c>
    </row>
    <row r="117">
      <c r="A117" s="10" t="s">
        <v>290</v>
      </c>
      <c r="B117" s="10" t="s">
        <v>124</v>
      </c>
      <c r="C117" s="26">
        <f t="shared" ref="C117:C139" si="5">E117-D117</f>
        <v>0.03143518519</v>
      </c>
      <c r="D117" s="8">
        <v>0.10547453703703703</v>
      </c>
      <c r="E117" s="8">
        <v>0.13690972222222222</v>
      </c>
      <c r="F117" s="10">
        <v>10.0</v>
      </c>
      <c r="G117" s="8">
        <v>6.944444444444445E-4</v>
      </c>
      <c r="H117" s="4"/>
      <c r="I117" s="22"/>
    </row>
    <row r="118">
      <c r="A118" s="10" t="s">
        <v>291</v>
      </c>
      <c r="B118" s="10" t="s">
        <v>126</v>
      </c>
      <c r="C118" s="26">
        <f t="shared" si="5"/>
        <v>0.033125</v>
      </c>
      <c r="D118" s="8">
        <v>0.10167824074074074</v>
      </c>
      <c r="E118" s="8">
        <v>0.13480324074074074</v>
      </c>
      <c r="F118" s="10">
        <v>3.0</v>
      </c>
      <c r="G118" s="8">
        <v>2.0833333333333335E-4</v>
      </c>
      <c r="H118" s="4"/>
      <c r="I118" s="22"/>
    </row>
    <row r="119">
      <c r="A119" s="10" t="s">
        <v>292</v>
      </c>
      <c r="B119" s="10" t="s">
        <v>127</v>
      </c>
      <c r="C119" s="26">
        <f t="shared" si="5"/>
        <v>0.04148148148</v>
      </c>
      <c r="D119" s="8">
        <v>0.05641203703703704</v>
      </c>
      <c r="E119" s="8">
        <v>0.09789351851851852</v>
      </c>
      <c r="F119" s="10">
        <v>2.0</v>
      </c>
      <c r="G119" s="8">
        <v>1.388888888888889E-4</v>
      </c>
      <c r="H119" s="4"/>
      <c r="I119" s="22"/>
    </row>
    <row r="120">
      <c r="A120" s="10" t="s">
        <v>293</v>
      </c>
      <c r="B120" s="10" t="s">
        <v>127</v>
      </c>
      <c r="C120" s="26">
        <f t="shared" si="5"/>
        <v>0.02715277778</v>
      </c>
      <c r="D120" s="8">
        <v>0.11616898148148148</v>
      </c>
      <c r="E120" s="8">
        <v>0.14332175925925925</v>
      </c>
      <c r="F120" s="10">
        <v>11.0</v>
      </c>
      <c r="G120" s="8">
        <v>7.638888888888889E-4</v>
      </c>
      <c r="H120" s="4"/>
      <c r="I120" s="22"/>
    </row>
    <row r="121">
      <c r="A121" s="10" t="s">
        <v>294</v>
      </c>
      <c r="B121" s="10" t="s">
        <v>128</v>
      </c>
      <c r="C121" s="26">
        <f t="shared" si="5"/>
        <v>0.0318287037</v>
      </c>
      <c r="D121" s="8">
        <v>0.13560185185185186</v>
      </c>
      <c r="E121" s="8">
        <v>0.16743055555555555</v>
      </c>
      <c r="F121" s="10">
        <v>5.0</v>
      </c>
      <c r="G121" s="8">
        <v>3.4722222222222224E-4</v>
      </c>
      <c r="H121" s="4"/>
      <c r="I121" s="22"/>
    </row>
    <row r="122">
      <c r="A122" s="10" t="s">
        <v>295</v>
      </c>
      <c r="B122" s="10" t="s">
        <v>130</v>
      </c>
      <c r="C122" s="26">
        <f t="shared" si="5"/>
        <v>0.0612962963</v>
      </c>
      <c r="D122" s="8">
        <v>0.007152777777777778</v>
      </c>
      <c r="E122" s="8">
        <v>0.06844907407407408</v>
      </c>
      <c r="F122" s="10">
        <v>4.0</v>
      </c>
      <c r="G122" s="8">
        <v>2.777777777777778E-4</v>
      </c>
      <c r="H122" s="4"/>
      <c r="I122" s="22"/>
    </row>
    <row r="123">
      <c r="A123" s="10" t="s">
        <v>296</v>
      </c>
      <c r="B123" s="10" t="s">
        <v>131</v>
      </c>
      <c r="C123" s="26">
        <f t="shared" si="5"/>
        <v>0.04677083333</v>
      </c>
      <c r="D123" s="8">
        <v>0.02642361111111111</v>
      </c>
      <c r="E123" s="8">
        <v>0.07319444444444445</v>
      </c>
      <c r="F123" s="10">
        <v>23.0</v>
      </c>
      <c r="G123" s="8">
        <v>0.0015972222222222223</v>
      </c>
      <c r="H123" s="4"/>
      <c r="I123" s="22"/>
    </row>
    <row r="124">
      <c r="A124" s="10" t="s">
        <v>261</v>
      </c>
      <c r="B124" s="10" t="s">
        <v>134</v>
      </c>
      <c r="C124" s="26">
        <f t="shared" si="5"/>
        <v>0.0681712963</v>
      </c>
      <c r="D124" s="8">
        <v>0.03414351851851852</v>
      </c>
      <c r="E124" s="8">
        <v>0.10231481481481482</v>
      </c>
      <c r="F124" s="10">
        <v>5.0</v>
      </c>
      <c r="G124" s="8">
        <v>3.4722222222222224E-4</v>
      </c>
      <c r="H124" s="4"/>
      <c r="I124" s="21" t="s">
        <v>297</v>
      </c>
    </row>
    <row r="125">
      <c r="A125" s="10" t="s">
        <v>298</v>
      </c>
      <c r="B125" s="10" t="s">
        <v>134</v>
      </c>
      <c r="C125" s="26">
        <f t="shared" si="5"/>
        <v>0.07414351852</v>
      </c>
      <c r="D125" s="8">
        <v>0.1502662037037037</v>
      </c>
      <c r="E125" s="8">
        <v>0.22440972222222222</v>
      </c>
      <c r="F125" s="10">
        <v>5.0</v>
      </c>
      <c r="G125" s="8">
        <v>3.4722222222222224E-4</v>
      </c>
      <c r="H125" s="4"/>
      <c r="I125" s="21" t="s">
        <v>297</v>
      </c>
    </row>
    <row r="126">
      <c r="A126" s="10" t="s">
        <v>299</v>
      </c>
      <c r="B126" s="10" t="s">
        <v>137</v>
      </c>
      <c r="C126" s="26">
        <f t="shared" si="5"/>
        <v>0.005474537037</v>
      </c>
      <c r="D126" s="8">
        <v>0.13550925925925925</v>
      </c>
      <c r="E126" s="8">
        <v>0.1409837962962963</v>
      </c>
      <c r="F126" s="10">
        <v>1.0</v>
      </c>
      <c r="G126" s="8">
        <v>6.944444444444444E-5</v>
      </c>
      <c r="H126" s="4"/>
      <c r="I126" s="22"/>
    </row>
    <row r="127">
      <c r="A127" s="10" t="s">
        <v>300</v>
      </c>
      <c r="B127" s="10" t="s">
        <v>138</v>
      </c>
      <c r="C127" s="26">
        <f t="shared" si="5"/>
        <v>0.01490740741</v>
      </c>
      <c r="D127" s="8">
        <v>0.08898148148148148</v>
      </c>
      <c r="E127" s="8">
        <v>0.10388888888888889</v>
      </c>
      <c r="F127" s="10">
        <v>5.0</v>
      </c>
      <c r="G127" s="8">
        <v>3.4722222222222224E-4</v>
      </c>
      <c r="H127" s="4"/>
      <c r="I127" s="22"/>
    </row>
    <row r="128">
      <c r="A128" s="10" t="s">
        <v>301</v>
      </c>
      <c r="B128" s="10" t="s">
        <v>138</v>
      </c>
      <c r="C128" s="26">
        <f t="shared" si="5"/>
        <v>0.007430555556</v>
      </c>
      <c r="D128" s="8">
        <v>0.10604166666666667</v>
      </c>
      <c r="E128" s="8">
        <v>0.11347222222222222</v>
      </c>
      <c r="F128" s="10">
        <v>2.0</v>
      </c>
      <c r="G128" s="8">
        <v>1.388888888888889E-4</v>
      </c>
      <c r="H128" s="4"/>
      <c r="I128" s="22"/>
    </row>
    <row r="129">
      <c r="A129" s="10" t="s">
        <v>302</v>
      </c>
      <c r="B129" s="10" t="s">
        <v>139</v>
      </c>
      <c r="C129" s="26">
        <f t="shared" si="5"/>
        <v>0.005821759259</v>
      </c>
      <c r="D129" s="8">
        <v>0.007974537037037037</v>
      </c>
      <c r="E129" s="8">
        <v>0.013796296296296296</v>
      </c>
      <c r="F129" s="10">
        <v>1.0</v>
      </c>
      <c r="G129" s="8">
        <v>6.944444444444444E-5</v>
      </c>
      <c r="H129" s="4"/>
      <c r="I129" s="22"/>
    </row>
    <row r="130">
      <c r="A130" s="10" t="s">
        <v>303</v>
      </c>
      <c r="B130" s="10" t="s">
        <v>140</v>
      </c>
      <c r="C130" s="26">
        <f t="shared" si="5"/>
        <v>0.04013888889</v>
      </c>
      <c r="D130" s="8">
        <v>0.055324074074074074</v>
      </c>
      <c r="E130" s="8">
        <v>0.09546296296296296</v>
      </c>
      <c r="F130" s="10">
        <v>4.0</v>
      </c>
      <c r="G130" s="8">
        <v>2.777777777777778E-4</v>
      </c>
      <c r="H130" s="4"/>
      <c r="I130" s="22"/>
    </row>
    <row r="131">
      <c r="A131" s="10" t="s">
        <v>304</v>
      </c>
      <c r="B131" s="10" t="s">
        <v>142</v>
      </c>
      <c r="C131" s="26">
        <f t="shared" si="5"/>
        <v>0.03240740741</v>
      </c>
      <c r="D131" s="8">
        <v>0.010451388888888889</v>
      </c>
      <c r="E131" s="8">
        <v>0.0428587962962963</v>
      </c>
      <c r="F131" s="10">
        <v>4.0</v>
      </c>
      <c r="G131" s="8">
        <v>2.777777777777778E-4</v>
      </c>
      <c r="H131" s="4"/>
      <c r="I131" s="22"/>
    </row>
    <row r="132">
      <c r="A132" s="10" t="s">
        <v>305</v>
      </c>
      <c r="B132" s="10" t="s">
        <v>143</v>
      </c>
      <c r="C132" s="26">
        <f t="shared" si="5"/>
        <v>0.02927083333</v>
      </c>
      <c r="D132" s="8">
        <v>0.037175925925925925</v>
      </c>
      <c r="E132" s="8">
        <v>0.06644675925925926</v>
      </c>
      <c r="F132" s="10">
        <v>2.0</v>
      </c>
      <c r="G132" s="8">
        <v>1.388888888888889E-4</v>
      </c>
      <c r="H132" s="4"/>
      <c r="I132" s="22"/>
    </row>
    <row r="133">
      <c r="A133" s="10" t="s">
        <v>306</v>
      </c>
      <c r="B133" s="10" t="s">
        <v>144</v>
      </c>
      <c r="C133" s="26">
        <f t="shared" si="5"/>
        <v>0.03006944444</v>
      </c>
      <c r="D133" s="8">
        <v>0.007210648148148148</v>
      </c>
      <c r="E133" s="8">
        <v>0.037280092592592594</v>
      </c>
      <c r="F133" s="10">
        <v>2.0</v>
      </c>
      <c r="G133" s="8">
        <v>1.388888888888889E-4</v>
      </c>
      <c r="H133" s="4"/>
      <c r="I133" s="22"/>
    </row>
    <row r="134">
      <c r="A134" s="10" t="s">
        <v>307</v>
      </c>
      <c r="B134" s="10" t="s">
        <v>144</v>
      </c>
      <c r="C134" s="26">
        <f t="shared" si="5"/>
        <v>0.009201388889</v>
      </c>
      <c r="D134" s="8">
        <v>0.1660185185185185</v>
      </c>
      <c r="E134" s="8">
        <v>0.1752199074074074</v>
      </c>
      <c r="F134" s="10">
        <v>1.0</v>
      </c>
      <c r="G134" s="8">
        <v>6.944444444444444E-5</v>
      </c>
      <c r="H134" s="4"/>
      <c r="I134" s="22"/>
    </row>
    <row r="135">
      <c r="A135" s="10" t="s">
        <v>308</v>
      </c>
      <c r="B135" s="10" t="s">
        <v>145</v>
      </c>
      <c r="C135" s="26">
        <f t="shared" si="5"/>
        <v>0.04295138889</v>
      </c>
      <c r="D135" s="8">
        <v>0.1135763888888889</v>
      </c>
      <c r="E135" s="8">
        <v>0.15652777777777777</v>
      </c>
      <c r="F135" s="10">
        <v>3.0</v>
      </c>
      <c r="G135" s="8">
        <v>2.0833333333333335E-4</v>
      </c>
      <c r="H135" s="4"/>
      <c r="I135" s="22"/>
    </row>
    <row r="136">
      <c r="A136" s="10" t="s">
        <v>309</v>
      </c>
      <c r="B136" s="10" t="s">
        <v>146</v>
      </c>
      <c r="C136" s="26">
        <f t="shared" si="5"/>
        <v>0.02738425926</v>
      </c>
      <c r="D136" s="8">
        <v>0.12420138888888889</v>
      </c>
      <c r="E136" s="8">
        <v>0.15158564814814815</v>
      </c>
      <c r="F136" s="10">
        <v>2.0</v>
      </c>
      <c r="G136" s="8">
        <v>1.388888888888889E-4</v>
      </c>
      <c r="H136" s="4"/>
      <c r="I136" s="22"/>
    </row>
    <row r="137">
      <c r="A137" s="10" t="s">
        <v>310</v>
      </c>
      <c r="B137" s="10" t="s">
        <v>147</v>
      </c>
      <c r="C137" s="26">
        <f t="shared" si="5"/>
        <v>0.03487268519</v>
      </c>
      <c r="D137" s="8">
        <v>0.11296296296296296</v>
      </c>
      <c r="E137" s="8">
        <v>0.14783564814814815</v>
      </c>
      <c r="F137" s="10">
        <v>3.0</v>
      </c>
      <c r="G137" s="8">
        <v>2.0833333333333335E-4</v>
      </c>
      <c r="H137" s="4"/>
      <c r="I137" s="22"/>
    </row>
    <row r="138">
      <c r="A138" s="10" t="s">
        <v>311</v>
      </c>
      <c r="B138" s="10" t="s">
        <v>148</v>
      </c>
      <c r="C138" s="26">
        <f t="shared" si="5"/>
        <v>0.02824074074</v>
      </c>
      <c r="D138" s="8">
        <v>0.07298611111111111</v>
      </c>
      <c r="E138" s="8">
        <v>0.10122685185185185</v>
      </c>
      <c r="F138" s="10">
        <v>2.0</v>
      </c>
      <c r="G138" s="8">
        <v>1.388888888888889E-4</v>
      </c>
      <c r="H138" s="4"/>
      <c r="I138" s="22"/>
    </row>
    <row r="139">
      <c r="A139" s="10" t="s">
        <v>312</v>
      </c>
      <c r="B139" s="10" t="s">
        <v>149</v>
      </c>
      <c r="C139" s="26">
        <f t="shared" si="5"/>
        <v>0.04037037037</v>
      </c>
      <c r="D139" s="8">
        <v>0.009837962962962963</v>
      </c>
      <c r="E139" s="8">
        <v>0.050208333333333334</v>
      </c>
      <c r="F139" s="10">
        <v>3.0</v>
      </c>
      <c r="G139" s="8">
        <v>2.0833333333333335E-4</v>
      </c>
      <c r="H139" s="4"/>
      <c r="I139" s="22"/>
    </row>
    <row r="140">
      <c r="A140" s="10" t="s">
        <v>313</v>
      </c>
      <c r="B140" s="10" t="s">
        <v>150</v>
      </c>
      <c r="C140" s="26">
        <f>E140-D140-H140</f>
        <v>0.09434027778</v>
      </c>
      <c r="D140" s="8">
        <v>0.04456018518518518</v>
      </c>
      <c r="E140" s="8">
        <v>0.15359953703703705</v>
      </c>
      <c r="F140" s="10">
        <v>5.0</v>
      </c>
      <c r="G140" s="8">
        <v>3.4722222222222224E-4</v>
      </c>
      <c r="H140" s="24">
        <v>0.014699074074074074</v>
      </c>
      <c r="I140" s="27"/>
    </row>
    <row r="141">
      <c r="A141" s="10" t="s">
        <v>314</v>
      </c>
      <c r="B141" s="10" t="s">
        <v>151</v>
      </c>
      <c r="C141" s="26">
        <f t="shared" ref="C141:C142" si="6">E141-D141</f>
        <v>0.1300694444</v>
      </c>
      <c r="D141" s="8">
        <v>0.012534722222222221</v>
      </c>
      <c r="E141" s="8">
        <v>0.14260416666666667</v>
      </c>
      <c r="F141" s="10">
        <v>5.0</v>
      </c>
      <c r="G141" s="8">
        <v>3.4722222222222224E-4</v>
      </c>
      <c r="H141" s="4"/>
      <c r="I141" s="22"/>
    </row>
    <row r="142">
      <c r="A142" s="10" t="s">
        <v>315</v>
      </c>
      <c r="B142" s="10" t="s">
        <v>152</v>
      </c>
      <c r="C142" s="26">
        <f t="shared" si="6"/>
        <v>0.06038194444</v>
      </c>
      <c r="D142" s="8">
        <v>0.0800462962962963</v>
      </c>
      <c r="E142" s="8">
        <v>0.14042824074074073</v>
      </c>
      <c r="F142" s="10">
        <v>4.0</v>
      </c>
      <c r="G142" s="8">
        <v>2.777777777777778E-4</v>
      </c>
      <c r="H142" s="4"/>
      <c r="I142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7.71"/>
    <col customWidth="1" min="2" max="2" width="11.0"/>
    <col customWidth="1" min="3" max="3" width="5.71"/>
    <col customWidth="1" min="4" max="4" width="5.29"/>
    <col customWidth="1" min="5" max="5" width="7.86"/>
    <col customWidth="1" min="6" max="6" width="7.43"/>
    <col customWidth="1" min="7" max="7" width="6.14"/>
    <col customWidth="1" min="8" max="8" width="4.86"/>
    <col customWidth="1" min="9" max="9" width="6.57"/>
    <col customWidth="1" min="10" max="10" width="3.86"/>
    <col customWidth="1" min="11" max="11" width="7.0"/>
    <col customWidth="1" min="12" max="12" width="6.14"/>
    <col customWidth="1" min="13" max="13" width="5.29"/>
    <col customWidth="1" min="14" max="14" width="9.14"/>
    <col customWidth="1" min="15" max="15" width="14.0"/>
    <col customWidth="1" min="16" max="16" width="4.14"/>
  </cols>
  <sheetData>
    <row r="1">
      <c r="A1" s="28" t="s">
        <v>0</v>
      </c>
      <c r="B1" s="28" t="s">
        <v>316</v>
      </c>
      <c r="C1" s="28" t="s">
        <v>317</v>
      </c>
      <c r="D1" s="28" t="s">
        <v>318</v>
      </c>
      <c r="E1" s="28" t="s">
        <v>319</v>
      </c>
      <c r="F1" s="28" t="s">
        <v>320</v>
      </c>
      <c r="G1" s="28" t="s">
        <v>321</v>
      </c>
      <c r="H1" s="28" t="s">
        <v>322</v>
      </c>
      <c r="I1" s="28" t="s">
        <v>323</v>
      </c>
      <c r="J1" s="28"/>
      <c r="K1" s="29" t="s">
        <v>324</v>
      </c>
      <c r="L1" s="28" t="s">
        <v>325</v>
      </c>
      <c r="M1" s="28" t="s">
        <v>326</v>
      </c>
      <c r="N1" s="30"/>
      <c r="O1" s="31" t="s">
        <v>327</v>
      </c>
      <c r="P1" s="32">
        <v>1.0</v>
      </c>
    </row>
    <row r="2">
      <c r="A2" s="31" t="s">
        <v>10</v>
      </c>
      <c r="B2" s="31"/>
      <c r="C2" s="33">
        <f t="shared" ref="C2:I2" si="1">SUM(C3:C143)</f>
        <v>133</v>
      </c>
      <c r="D2" s="33">
        <f t="shared" si="1"/>
        <v>140</v>
      </c>
      <c r="E2" s="34">
        <f t="shared" si="1"/>
        <v>141</v>
      </c>
      <c r="F2" s="33">
        <f t="shared" si="1"/>
        <v>139</v>
      </c>
      <c r="G2" s="33">
        <f t="shared" si="1"/>
        <v>136</v>
      </c>
      <c r="H2" s="33">
        <f t="shared" si="1"/>
        <v>141</v>
      </c>
      <c r="I2" s="33">
        <f t="shared" si="1"/>
        <v>86</v>
      </c>
      <c r="J2" s="31"/>
      <c r="K2" s="34">
        <f t="shared" ref="K2:M2" si="2">SUM(K3:K143)</f>
        <v>11</v>
      </c>
      <c r="L2" s="33">
        <f t="shared" si="2"/>
        <v>3</v>
      </c>
      <c r="M2" s="33">
        <f t="shared" si="2"/>
        <v>4</v>
      </c>
      <c r="N2" s="30"/>
      <c r="O2" s="31" t="s">
        <v>328</v>
      </c>
      <c r="P2" s="35">
        <v>0.0</v>
      </c>
    </row>
    <row r="3">
      <c r="A3" s="10" t="s">
        <v>12</v>
      </c>
      <c r="B3" s="36">
        <v>43111.0</v>
      </c>
      <c r="C3" s="32">
        <v>1.0</v>
      </c>
      <c r="D3" s="32">
        <v>1.0</v>
      </c>
      <c r="E3" s="32">
        <v>1.0</v>
      </c>
      <c r="F3" s="32">
        <v>1.0</v>
      </c>
      <c r="G3" s="32">
        <v>1.0</v>
      </c>
      <c r="H3" s="32">
        <v>1.0</v>
      </c>
      <c r="I3" s="32">
        <v>1.0</v>
      </c>
      <c r="J3" s="37"/>
      <c r="K3" s="35">
        <v>0.0</v>
      </c>
      <c r="L3" s="35">
        <v>0.0</v>
      </c>
      <c r="M3" s="35">
        <v>0.0</v>
      </c>
      <c r="N3" s="30"/>
      <c r="O3" s="30"/>
      <c r="P3" s="30"/>
    </row>
    <row r="4">
      <c r="A4" s="10" t="s">
        <v>13</v>
      </c>
      <c r="B4" s="36">
        <v>43118.0</v>
      </c>
      <c r="C4" s="32">
        <v>1.0</v>
      </c>
      <c r="D4" s="32">
        <v>1.0</v>
      </c>
      <c r="E4" s="32">
        <v>1.0</v>
      </c>
      <c r="F4" s="32">
        <v>1.0</v>
      </c>
      <c r="G4" s="32">
        <v>1.0</v>
      </c>
      <c r="H4" s="32">
        <v>1.0</v>
      </c>
      <c r="I4" s="35">
        <v>0.0</v>
      </c>
      <c r="J4" s="37"/>
      <c r="K4" s="35">
        <v>0.0</v>
      </c>
      <c r="L4" s="35">
        <v>0.0</v>
      </c>
      <c r="M4" s="35">
        <v>0.0</v>
      </c>
      <c r="N4" s="30"/>
      <c r="O4" s="38" t="s">
        <v>329</v>
      </c>
      <c r="P4" s="38" t="s">
        <v>330</v>
      </c>
    </row>
    <row r="5">
      <c r="A5" s="10" t="s">
        <v>14</v>
      </c>
      <c r="B5" s="36">
        <v>43125.0</v>
      </c>
      <c r="C5" s="32">
        <v>1.0</v>
      </c>
      <c r="D5" s="32">
        <v>1.0</v>
      </c>
      <c r="E5" s="32">
        <v>1.0</v>
      </c>
      <c r="F5" s="32">
        <v>1.0</v>
      </c>
      <c r="G5" s="32">
        <v>1.0</v>
      </c>
      <c r="H5" s="32">
        <v>1.0</v>
      </c>
      <c r="I5" s="35">
        <v>0.0</v>
      </c>
      <c r="J5" s="37"/>
      <c r="K5" s="35">
        <v>0.0</v>
      </c>
      <c r="L5" s="35">
        <v>0.0</v>
      </c>
      <c r="M5" s="35">
        <v>0.0</v>
      </c>
      <c r="N5" s="30"/>
      <c r="O5" s="39" t="s">
        <v>319</v>
      </c>
      <c r="P5" s="40">
        <f>SUM(E3:E143)</f>
        <v>141</v>
      </c>
    </row>
    <row r="6">
      <c r="A6" s="10" t="s">
        <v>15</v>
      </c>
      <c r="B6" s="36">
        <v>43132.0</v>
      </c>
      <c r="C6" s="32">
        <v>1.0</v>
      </c>
      <c r="D6" s="32">
        <v>1.0</v>
      </c>
      <c r="E6" s="32">
        <v>1.0</v>
      </c>
      <c r="F6" s="32">
        <v>1.0</v>
      </c>
      <c r="G6" s="32">
        <v>1.0</v>
      </c>
      <c r="H6" s="32">
        <v>1.0</v>
      </c>
      <c r="I6" s="32">
        <v>1.0</v>
      </c>
      <c r="J6" s="37"/>
      <c r="K6" s="35">
        <v>0.0</v>
      </c>
      <c r="L6" s="35">
        <v>0.0</v>
      </c>
      <c r="M6" s="35">
        <v>0.0</v>
      </c>
      <c r="N6" s="30"/>
      <c r="O6" s="39" t="s">
        <v>322</v>
      </c>
      <c r="P6" s="41">
        <f>SUM(H3:H143)</f>
        <v>141</v>
      </c>
    </row>
    <row r="7">
      <c r="A7" s="10" t="s">
        <v>16</v>
      </c>
      <c r="B7" s="36">
        <v>43139.0</v>
      </c>
      <c r="C7" s="32">
        <v>1.0</v>
      </c>
      <c r="D7" s="32">
        <v>1.0</v>
      </c>
      <c r="E7" s="32">
        <v>1.0</v>
      </c>
      <c r="F7" s="32">
        <v>1.0</v>
      </c>
      <c r="G7" s="32">
        <v>1.0</v>
      </c>
      <c r="H7" s="32">
        <v>1.0</v>
      </c>
      <c r="I7" s="35">
        <v>0.0</v>
      </c>
      <c r="J7" s="37"/>
      <c r="K7" s="35">
        <v>0.0</v>
      </c>
      <c r="L7" s="35">
        <v>0.0</v>
      </c>
      <c r="M7" s="35">
        <v>0.0</v>
      </c>
      <c r="N7" s="30"/>
      <c r="O7" s="39" t="s">
        <v>318</v>
      </c>
      <c r="P7" s="41">
        <f>SUM(D3:D143)</f>
        <v>140</v>
      </c>
    </row>
    <row r="8">
      <c r="A8" s="10" t="s">
        <v>17</v>
      </c>
      <c r="B8" s="36">
        <v>43146.0</v>
      </c>
      <c r="C8" s="32">
        <v>1.0</v>
      </c>
      <c r="D8" s="32">
        <v>1.0</v>
      </c>
      <c r="E8" s="32">
        <v>1.0</v>
      </c>
      <c r="F8" s="32">
        <v>1.0</v>
      </c>
      <c r="G8" s="32">
        <v>1.0</v>
      </c>
      <c r="H8" s="32">
        <v>1.0</v>
      </c>
      <c r="I8" s="35">
        <v>0.0</v>
      </c>
      <c r="J8" s="37"/>
      <c r="K8" s="35">
        <v>0.0</v>
      </c>
      <c r="L8" s="35">
        <v>0.0</v>
      </c>
      <c r="M8" s="35">
        <v>0.0</v>
      </c>
      <c r="N8" s="30"/>
      <c r="O8" s="39" t="s">
        <v>320</v>
      </c>
      <c r="P8" s="42">
        <f>SUM(F3:F143)</f>
        <v>139</v>
      </c>
    </row>
    <row r="9">
      <c r="A9" s="10" t="s">
        <v>18</v>
      </c>
      <c r="B9" s="36">
        <v>43153.0</v>
      </c>
      <c r="C9" s="32">
        <v>1.0</v>
      </c>
      <c r="D9" s="32">
        <v>1.0</v>
      </c>
      <c r="E9" s="32">
        <v>1.0</v>
      </c>
      <c r="F9" s="32">
        <v>1.0</v>
      </c>
      <c r="G9" s="32">
        <v>1.0</v>
      </c>
      <c r="H9" s="32">
        <v>1.0</v>
      </c>
      <c r="I9" s="35">
        <v>0.0</v>
      </c>
      <c r="J9" s="37"/>
      <c r="K9" s="32">
        <v>1.0</v>
      </c>
      <c r="L9" s="35">
        <v>0.0</v>
      </c>
      <c r="M9" s="35">
        <v>0.0</v>
      </c>
      <c r="N9" s="30"/>
      <c r="O9" s="39" t="s">
        <v>321</v>
      </c>
      <c r="P9" s="41">
        <f>SUM(G3:G143)</f>
        <v>136</v>
      </c>
    </row>
    <row r="10">
      <c r="A10" s="10" t="s">
        <v>19</v>
      </c>
      <c r="B10" s="36">
        <v>43160.0</v>
      </c>
      <c r="C10" s="32">
        <v>1.0</v>
      </c>
      <c r="D10" s="32">
        <v>1.0</v>
      </c>
      <c r="E10" s="32">
        <v>1.0</v>
      </c>
      <c r="F10" s="32">
        <v>1.0</v>
      </c>
      <c r="G10" s="32">
        <v>1.0</v>
      </c>
      <c r="H10" s="32">
        <v>1.0</v>
      </c>
      <c r="I10" s="35">
        <v>0.0</v>
      </c>
      <c r="J10" s="37"/>
      <c r="K10" s="35">
        <v>0.0</v>
      </c>
      <c r="L10" s="35">
        <v>0.0</v>
      </c>
      <c r="M10" s="35">
        <v>0.0</v>
      </c>
      <c r="N10" s="30"/>
      <c r="O10" s="39" t="s">
        <v>317</v>
      </c>
      <c r="P10" s="41">
        <f>SUM(C3:C143)</f>
        <v>133</v>
      </c>
    </row>
    <row r="11">
      <c r="A11" s="10" t="s">
        <v>20</v>
      </c>
      <c r="B11" s="36">
        <v>43167.0</v>
      </c>
      <c r="C11" s="32">
        <v>1.0</v>
      </c>
      <c r="D11" s="32">
        <v>1.0</v>
      </c>
      <c r="E11" s="32">
        <v>1.0</v>
      </c>
      <c r="F11" s="32">
        <v>1.0</v>
      </c>
      <c r="G11" s="32">
        <v>1.0</v>
      </c>
      <c r="H11" s="32">
        <v>1.0</v>
      </c>
      <c r="I11" s="32">
        <v>1.0</v>
      </c>
      <c r="J11" s="37"/>
      <c r="K11" s="35">
        <v>0.0</v>
      </c>
      <c r="L11" s="35">
        <v>0.0</v>
      </c>
      <c r="M11" s="35">
        <v>0.0</v>
      </c>
      <c r="N11" s="30"/>
      <c r="O11" s="39" t="s">
        <v>323</v>
      </c>
      <c r="P11" s="41">
        <f>SUM(I3:I143)</f>
        <v>86</v>
      </c>
    </row>
    <row r="12">
      <c r="A12" s="10" t="s">
        <v>21</v>
      </c>
      <c r="B12" s="36">
        <v>43174.0</v>
      </c>
      <c r="C12" s="32">
        <v>1.0</v>
      </c>
      <c r="D12" s="32">
        <v>1.0</v>
      </c>
      <c r="E12" s="32">
        <v>1.0</v>
      </c>
      <c r="F12" s="32">
        <v>1.0</v>
      </c>
      <c r="G12" s="32">
        <v>1.0</v>
      </c>
      <c r="H12" s="32">
        <v>1.0</v>
      </c>
      <c r="I12" s="32">
        <v>1.0</v>
      </c>
      <c r="J12" s="37"/>
      <c r="K12" s="35">
        <v>0.0</v>
      </c>
      <c r="L12" s="35">
        <v>0.0</v>
      </c>
      <c r="M12" s="35">
        <v>0.0</v>
      </c>
      <c r="N12" s="30"/>
      <c r="O12" s="39" t="s">
        <v>324</v>
      </c>
      <c r="P12" s="41">
        <f>SUM(K3:K143)</f>
        <v>11</v>
      </c>
    </row>
    <row r="13">
      <c r="A13" s="10" t="s">
        <v>22</v>
      </c>
      <c r="B13" s="36">
        <v>43181.0</v>
      </c>
      <c r="C13" s="32">
        <v>1.0</v>
      </c>
      <c r="D13" s="32">
        <v>1.0</v>
      </c>
      <c r="E13" s="32">
        <v>1.0</v>
      </c>
      <c r="F13" s="32">
        <v>1.0</v>
      </c>
      <c r="G13" s="32">
        <v>1.0</v>
      </c>
      <c r="H13" s="32">
        <v>1.0</v>
      </c>
      <c r="I13" s="35">
        <v>0.0</v>
      </c>
      <c r="J13" s="37"/>
      <c r="K13" s="35">
        <v>0.0</v>
      </c>
      <c r="L13" s="35">
        <v>0.0</v>
      </c>
      <c r="M13" s="35">
        <v>0.0</v>
      </c>
      <c r="N13" s="30"/>
      <c r="O13" s="43"/>
      <c r="P13" s="43"/>
    </row>
    <row r="14">
      <c r="A14" s="10" t="s">
        <v>23</v>
      </c>
      <c r="B14" s="36">
        <v>43188.0</v>
      </c>
      <c r="C14" s="32">
        <v>1.0</v>
      </c>
      <c r="D14" s="32">
        <v>1.0</v>
      </c>
      <c r="E14" s="32">
        <v>1.0</v>
      </c>
      <c r="F14" s="32">
        <v>1.0</v>
      </c>
      <c r="G14" s="32">
        <v>1.0</v>
      </c>
      <c r="H14" s="32">
        <v>1.0</v>
      </c>
      <c r="I14" s="35">
        <v>0.0</v>
      </c>
      <c r="J14" s="37"/>
      <c r="K14" s="35">
        <v>0.0</v>
      </c>
      <c r="L14" s="35">
        <v>0.0</v>
      </c>
      <c r="M14" s="35">
        <v>0.0</v>
      </c>
      <c r="N14" s="30"/>
      <c r="O14" s="39" t="s">
        <v>331</v>
      </c>
      <c r="P14" s="41">
        <f>SUM(M3:M143)</f>
        <v>4</v>
      </c>
    </row>
    <row r="15">
      <c r="A15" s="10" t="s">
        <v>24</v>
      </c>
      <c r="B15" s="36">
        <v>43195.0</v>
      </c>
      <c r="C15" s="32">
        <v>1.0</v>
      </c>
      <c r="D15" s="32">
        <v>1.0</v>
      </c>
      <c r="E15" s="32">
        <v>1.0</v>
      </c>
      <c r="F15" s="32">
        <v>1.0</v>
      </c>
      <c r="G15" s="32">
        <v>1.0</v>
      </c>
      <c r="H15" s="32">
        <v>1.0</v>
      </c>
      <c r="I15" s="35">
        <v>0.0</v>
      </c>
      <c r="J15" s="37"/>
      <c r="K15" s="35">
        <v>0.0</v>
      </c>
      <c r="L15" s="35">
        <v>0.0</v>
      </c>
      <c r="M15" s="35">
        <v>0.0</v>
      </c>
      <c r="N15" s="30"/>
      <c r="O15" s="44" t="s">
        <v>332</v>
      </c>
      <c r="P15" s="41">
        <f>SUM(L3:L143)</f>
        <v>3</v>
      </c>
    </row>
    <row r="16">
      <c r="A16" s="10" t="s">
        <v>25</v>
      </c>
      <c r="B16" s="36">
        <v>43202.0</v>
      </c>
      <c r="C16" s="35">
        <v>0.0</v>
      </c>
      <c r="D16" s="32">
        <v>1.0</v>
      </c>
      <c r="E16" s="32">
        <v>1.0</v>
      </c>
      <c r="F16" s="32">
        <v>1.0</v>
      </c>
      <c r="G16" s="32">
        <v>1.0</v>
      </c>
      <c r="H16" s="32">
        <v>1.0</v>
      </c>
      <c r="I16" s="32">
        <v>1.0</v>
      </c>
      <c r="J16" s="37"/>
      <c r="K16" s="35">
        <v>0.0</v>
      </c>
      <c r="L16" s="35">
        <v>0.0</v>
      </c>
      <c r="M16" s="35">
        <v>0.0</v>
      </c>
      <c r="N16" s="30"/>
      <c r="O16" s="30"/>
      <c r="P16" s="30"/>
    </row>
    <row r="17">
      <c r="A17" s="10" t="s">
        <v>26</v>
      </c>
      <c r="B17" s="36">
        <v>43209.0</v>
      </c>
      <c r="C17" s="32">
        <v>1.0</v>
      </c>
      <c r="D17" s="32">
        <v>1.0</v>
      </c>
      <c r="E17" s="32">
        <v>1.0</v>
      </c>
      <c r="F17" s="32">
        <v>1.0</v>
      </c>
      <c r="G17" s="32">
        <v>1.0</v>
      </c>
      <c r="H17" s="32">
        <v>1.0</v>
      </c>
      <c r="I17" s="32">
        <v>1.0</v>
      </c>
      <c r="J17" s="37"/>
      <c r="K17" s="35">
        <v>0.0</v>
      </c>
      <c r="L17" s="35">
        <v>0.0</v>
      </c>
      <c r="M17" s="35">
        <v>0.0</v>
      </c>
      <c r="N17" s="30"/>
      <c r="O17" s="45" t="s">
        <v>319</v>
      </c>
      <c r="P17" s="46">
        <f>SUM(E3:E143)</f>
        <v>141</v>
      </c>
    </row>
    <row r="18">
      <c r="A18" s="10" t="s">
        <v>27</v>
      </c>
      <c r="B18" s="36">
        <v>43216.0</v>
      </c>
      <c r="C18" s="32">
        <v>1.0</v>
      </c>
      <c r="D18" s="32">
        <v>1.0</v>
      </c>
      <c r="E18" s="32">
        <v>1.0</v>
      </c>
      <c r="F18" s="32">
        <v>1.0</v>
      </c>
      <c r="G18" s="32">
        <v>1.0</v>
      </c>
      <c r="H18" s="32">
        <v>1.0</v>
      </c>
      <c r="I18" s="32">
        <v>1.0</v>
      </c>
      <c r="J18" s="37"/>
      <c r="K18" s="35">
        <v>0.0</v>
      </c>
      <c r="L18" s="35">
        <v>0.0</v>
      </c>
      <c r="M18" s="35">
        <v>0.0</v>
      </c>
      <c r="N18" s="30"/>
      <c r="O18" s="47" t="s">
        <v>317</v>
      </c>
      <c r="P18" s="46">
        <f>SUM(C3:C143)</f>
        <v>133</v>
      </c>
    </row>
    <row r="19">
      <c r="A19" s="10" t="s">
        <v>28</v>
      </c>
      <c r="B19" s="36">
        <v>43223.0</v>
      </c>
      <c r="C19" s="32">
        <v>1.0</v>
      </c>
      <c r="D19" s="32">
        <v>1.0</v>
      </c>
      <c r="E19" s="32">
        <v>1.0</v>
      </c>
      <c r="F19" s="32">
        <v>1.0</v>
      </c>
      <c r="G19" s="32">
        <v>1.0</v>
      </c>
      <c r="H19" s="32">
        <v>1.0</v>
      </c>
      <c r="I19" s="32">
        <v>1.0</v>
      </c>
      <c r="J19" s="30"/>
      <c r="K19" s="35">
        <v>0.0</v>
      </c>
      <c r="L19" s="35">
        <v>0.0</v>
      </c>
      <c r="M19" s="35">
        <v>0.0</v>
      </c>
      <c r="N19" s="30"/>
      <c r="O19" s="47" t="s">
        <v>318</v>
      </c>
      <c r="P19" s="46">
        <f>SUM(D3:D143)</f>
        <v>140</v>
      </c>
    </row>
    <row r="20">
      <c r="A20" s="10" t="s">
        <v>29</v>
      </c>
      <c r="B20" s="36">
        <v>43230.0</v>
      </c>
      <c r="C20" s="32">
        <v>1.0</v>
      </c>
      <c r="D20" s="32">
        <v>1.0</v>
      </c>
      <c r="E20" s="32">
        <v>1.0</v>
      </c>
      <c r="F20" s="32">
        <v>1.0</v>
      </c>
      <c r="G20" s="32">
        <v>1.0</v>
      </c>
      <c r="H20" s="32">
        <v>1.0</v>
      </c>
      <c r="I20" s="32">
        <v>1.0</v>
      </c>
      <c r="J20" s="30"/>
      <c r="K20" s="35">
        <v>0.0</v>
      </c>
      <c r="L20" s="35">
        <v>0.0</v>
      </c>
      <c r="M20" s="35">
        <v>0.0</v>
      </c>
      <c r="N20" s="30"/>
      <c r="O20" s="47" t="s">
        <v>320</v>
      </c>
      <c r="P20" s="48">
        <f>SUM(F3:F143)</f>
        <v>139</v>
      </c>
    </row>
    <row r="21">
      <c r="A21" s="10" t="s">
        <v>30</v>
      </c>
      <c r="B21" s="36">
        <v>43237.0</v>
      </c>
      <c r="C21" s="32">
        <v>1.0</v>
      </c>
      <c r="D21" s="32">
        <v>1.0</v>
      </c>
      <c r="E21" s="32">
        <v>1.0</v>
      </c>
      <c r="F21" s="32">
        <v>1.0</v>
      </c>
      <c r="G21" s="32">
        <v>1.0</v>
      </c>
      <c r="H21" s="32">
        <v>1.0</v>
      </c>
      <c r="I21" s="32">
        <v>1.0</v>
      </c>
      <c r="J21" s="30"/>
      <c r="K21" s="35">
        <v>0.0</v>
      </c>
      <c r="L21" s="35">
        <v>0.0</v>
      </c>
      <c r="M21" s="35">
        <v>0.0</v>
      </c>
      <c r="N21" s="30"/>
      <c r="O21" s="47" t="s">
        <v>321</v>
      </c>
      <c r="P21" s="46">
        <f>SUM(G3:G143)</f>
        <v>136</v>
      </c>
    </row>
    <row r="22">
      <c r="A22" s="10" t="s">
        <v>31</v>
      </c>
      <c r="B22" s="36">
        <v>43244.0</v>
      </c>
      <c r="C22" s="32">
        <v>1.0</v>
      </c>
      <c r="D22" s="32">
        <v>1.0</v>
      </c>
      <c r="E22" s="32">
        <v>1.0</v>
      </c>
      <c r="F22" s="32">
        <v>1.0</v>
      </c>
      <c r="G22" s="32">
        <v>1.0</v>
      </c>
      <c r="H22" s="32">
        <v>1.0</v>
      </c>
      <c r="I22" s="32">
        <v>1.0</v>
      </c>
      <c r="J22" s="30"/>
      <c r="K22" s="35">
        <v>0.0</v>
      </c>
      <c r="L22" s="35">
        <v>0.0</v>
      </c>
      <c r="M22" s="35">
        <v>0.0</v>
      </c>
      <c r="N22" s="30"/>
      <c r="O22" s="47" t="s">
        <v>322</v>
      </c>
      <c r="P22" s="46">
        <f>SUM(H3:H143)</f>
        <v>141</v>
      </c>
    </row>
    <row r="23">
      <c r="A23" s="10" t="s">
        <v>32</v>
      </c>
      <c r="B23" s="36">
        <v>43251.0</v>
      </c>
      <c r="C23" s="32">
        <v>1.0</v>
      </c>
      <c r="D23" s="32">
        <v>1.0</v>
      </c>
      <c r="E23" s="32">
        <v>1.0</v>
      </c>
      <c r="F23" s="32">
        <v>1.0</v>
      </c>
      <c r="G23" s="32">
        <v>1.0</v>
      </c>
      <c r="H23" s="32">
        <v>1.0</v>
      </c>
      <c r="I23" s="32">
        <v>1.0</v>
      </c>
      <c r="J23" s="30"/>
      <c r="K23" s="32">
        <v>1.0</v>
      </c>
      <c r="L23" s="35">
        <v>0.0</v>
      </c>
      <c r="M23" s="35">
        <v>0.0</v>
      </c>
      <c r="N23" s="30"/>
      <c r="O23" s="47" t="s">
        <v>323</v>
      </c>
      <c r="P23" s="46">
        <f>SUM(I3:I143)</f>
        <v>86</v>
      </c>
    </row>
    <row r="24">
      <c r="A24" s="10" t="s">
        <v>33</v>
      </c>
      <c r="B24" s="36">
        <v>43258.0</v>
      </c>
      <c r="C24" s="32">
        <v>1.0</v>
      </c>
      <c r="D24" s="32">
        <v>1.0</v>
      </c>
      <c r="E24" s="32">
        <v>1.0</v>
      </c>
      <c r="F24" s="32">
        <v>1.0</v>
      </c>
      <c r="G24" s="32">
        <v>1.0</v>
      </c>
      <c r="H24" s="32">
        <v>1.0</v>
      </c>
      <c r="I24" s="32">
        <v>1.0</v>
      </c>
      <c r="J24" s="30"/>
      <c r="K24" s="35">
        <v>0.0</v>
      </c>
      <c r="L24" s="35">
        <v>0.0</v>
      </c>
      <c r="M24" s="35">
        <v>0.0</v>
      </c>
      <c r="N24" s="30"/>
    </row>
    <row r="25">
      <c r="A25" s="10" t="s">
        <v>34</v>
      </c>
      <c r="B25" s="36">
        <v>43265.0</v>
      </c>
      <c r="C25" s="32">
        <v>1.0</v>
      </c>
      <c r="D25" s="32">
        <v>1.0</v>
      </c>
      <c r="E25" s="32">
        <v>1.0</v>
      </c>
      <c r="F25" s="32">
        <v>1.0</v>
      </c>
      <c r="G25" s="32">
        <v>1.0</v>
      </c>
      <c r="H25" s="32">
        <v>1.0</v>
      </c>
      <c r="I25" s="32">
        <v>1.0</v>
      </c>
      <c r="J25" s="30"/>
      <c r="K25" s="35">
        <v>0.0</v>
      </c>
      <c r="L25" s="35">
        <v>0.0</v>
      </c>
      <c r="M25" s="35">
        <v>0.0</v>
      </c>
      <c r="N25" s="30"/>
      <c r="O25" s="47" t="s">
        <v>324</v>
      </c>
      <c r="P25" s="46">
        <f>SUM(K3:K143)</f>
        <v>11</v>
      </c>
    </row>
    <row r="26">
      <c r="A26" s="10" t="s">
        <v>35</v>
      </c>
      <c r="B26" s="36">
        <v>43272.0</v>
      </c>
      <c r="C26" s="32">
        <v>1.0</v>
      </c>
      <c r="D26" s="32">
        <v>1.0</v>
      </c>
      <c r="E26" s="32">
        <v>1.0</v>
      </c>
      <c r="F26" s="32">
        <v>1.0</v>
      </c>
      <c r="G26" s="32">
        <v>1.0</v>
      </c>
      <c r="H26" s="32">
        <v>1.0</v>
      </c>
      <c r="I26" s="35">
        <v>0.0</v>
      </c>
      <c r="J26" s="30"/>
      <c r="K26" s="35">
        <v>0.0</v>
      </c>
      <c r="L26" s="35">
        <v>0.0</v>
      </c>
      <c r="M26" s="35">
        <v>0.0</v>
      </c>
      <c r="N26" s="30"/>
      <c r="O26" s="49"/>
      <c r="P26" s="49"/>
    </row>
    <row r="27">
      <c r="A27" s="10" t="s">
        <v>36</v>
      </c>
      <c r="B27" s="36">
        <v>43279.0</v>
      </c>
      <c r="C27" s="35">
        <v>0.0</v>
      </c>
      <c r="D27" s="32">
        <v>1.0</v>
      </c>
      <c r="E27" s="32">
        <v>1.0</v>
      </c>
      <c r="F27" s="32">
        <v>1.0</v>
      </c>
      <c r="G27" s="35">
        <v>0.0</v>
      </c>
      <c r="H27" s="32">
        <v>1.0</v>
      </c>
      <c r="I27" s="32">
        <v>1.0</v>
      </c>
      <c r="J27" s="30"/>
      <c r="K27" s="35">
        <v>0.0</v>
      </c>
      <c r="L27" s="32">
        <v>1.0</v>
      </c>
      <c r="M27" s="35">
        <v>0.0</v>
      </c>
      <c r="N27" s="30"/>
      <c r="O27" s="47" t="s">
        <v>331</v>
      </c>
      <c r="P27" s="46">
        <f>SUM(M3:M143)</f>
        <v>4</v>
      </c>
    </row>
    <row r="28">
      <c r="A28" s="10" t="s">
        <v>37</v>
      </c>
      <c r="B28" s="36">
        <v>43293.0</v>
      </c>
      <c r="C28" s="35">
        <v>0.0</v>
      </c>
      <c r="D28" s="32">
        <v>1.0</v>
      </c>
      <c r="E28" s="32">
        <v>1.0</v>
      </c>
      <c r="F28" s="32">
        <v>1.0</v>
      </c>
      <c r="G28" s="35">
        <v>0.0</v>
      </c>
      <c r="H28" s="32">
        <v>1.0</v>
      </c>
      <c r="I28" s="35">
        <v>0.0</v>
      </c>
      <c r="J28" s="30"/>
      <c r="K28" s="32">
        <v>1.0</v>
      </c>
      <c r="L28" s="35">
        <v>0.0</v>
      </c>
      <c r="M28" s="35">
        <v>0.0</v>
      </c>
      <c r="N28" s="30"/>
      <c r="O28" s="45" t="s">
        <v>332</v>
      </c>
      <c r="P28" s="46">
        <f>SUM(L3:L143)</f>
        <v>3</v>
      </c>
    </row>
    <row r="29">
      <c r="A29" s="10" t="s">
        <v>38</v>
      </c>
      <c r="B29" s="36">
        <v>43300.0</v>
      </c>
      <c r="C29" s="35">
        <v>0.0</v>
      </c>
      <c r="D29" s="32">
        <v>1.0</v>
      </c>
      <c r="E29" s="32">
        <v>1.0</v>
      </c>
      <c r="F29" s="35">
        <v>0.0</v>
      </c>
      <c r="G29" s="35">
        <v>0.0</v>
      </c>
      <c r="H29" s="32">
        <v>1.0</v>
      </c>
      <c r="I29" s="35">
        <v>0.0</v>
      </c>
      <c r="J29" s="30"/>
      <c r="K29" s="32">
        <v>1.0</v>
      </c>
      <c r="L29" s="35">
        <v>0.0</v>
      </c>
      <c r="M29" s="35">
        <v>0.0</v>
      </c>
      <c r="N29" s="30"/>
      <c r="O29" s="30"/>
      <c r="P29" s="30"/>
    </row>
    <row r="30">
      <c r="A30" s="10" t="s">
        <v>39</v>
      </c>
      <c r="B30" s="36">
        <v>43307.0</v>
      </c>
      <c r="C30" s="35">
        <v>0.0</v>
      </c>
      <c r="D30" s="32">
        <v>1.0</v>
      </c>
      <c r="E30" s="32">
        <v>1.0</v>
      </c>
      <c r="F30" s="32">
        <v>1.0</v>
      </c>
      <c r="G30" s="35">
        <v>0.0</v>
      </c>
      <c r="H30" s="32">
        <v>1.0</v>
      </c>
      <c r="I30" s="35">
        <v>0.0</v>
      </c>
      <c r="J30" s="30"/>
      <c r="K30" s="32">
        <v>1.0</v>
      </c>
      <c r="L30" s="35">
        <v>0.0</v>
      </c>
      <c r="M30" s="35">
        <v>0.0</v>
      </c>
      <c r="N30" s="30"/>
      <c r="O30" s="30"/>
      <c r="P30" s="30"/>
    </row>
    <row r="31">
      <c r="A31" s="10" t="s">
        <v>40</v>
      </c>
      <c r="B31" s="36">
        <v>43314.0</v>
      </c>
      <c r="C31" s="35">
        <v>0.0</v>
      </c>
      <c r="D31" s="32">
        <v>1.0</v>
      </c>
      <c r="E31" s="32">
        <v>1.0</v>
      </c>
      <c r="F31" s="32">
        <v>1.0</v>
      </c>
      <c r="G31" s="35">
        <v>0.0</v>
      </c>
      <c r="H31" s="32">
        <v>1.0</v>
      </c>
      <c r="I31" s="35">
        <v>0.0</v>
      </c>
      <c r="J31" s="30"/>
      <c r="K31" s="32">
        <v>1.0</v>
      </c>
      <c r="L31" s="35">
        <v>0.0</v>
      </c>
      <c r="M31" s="32">
        <v>1.0</v>
      </c>
      <c r="N31" s="30"/>
      <c r="O31" s="30"/>
      <c r="P31" s="30"/>
    </row>
    <row r="32">
      <c r="A32" s="10" t="s">
        <v>41</v>
      </c>
      <c r="B32" s="36">
        <v>43321.0</v>
      </c>
      <c r="C32" s="32">
        <v>1.0</v>
      </c>
      <c r="D32" s="32">
        <v>1.0</v>
      </c>
      <c r="E32" s="32">
        <v>1.0</v>
      </c>
      <c r="F32" s="32">
        <v>1.0</v>
      </c>
      <c r="G32" s="32">
        <v>1.0</v>
      </c>
      <c r="H32" s="32">
        <v>1.0</v>
      </c>
      <c r="I32" s="35">
        <v>0.0</v>
      </c>
      <c r="J32" s="30"/>
      <c r="K32" s="35">
        <v>0.0</v>
      </c>
      <c r="L32" s="35">
        <v>0.0</v>
      </c>
      <c r="M32" s="35">
        <v>0.0</v>
      </c>
      <c r="N32" s="30"/>
      <c r="O32" s="30"/>
      <c r="P32" s="30"/>
    </row>
    <row r="33">
      <c r="A33" s="10" t="s">
        <v>42</v>
      </c>
      <c r="B33" s="36">
        <v>43328.0</v>
      </c>
      <c r="C33" s="32">
        <v>1.0</v>
      </c>
      <c r="D33" s="32">
        <v>1.0</v>
      </c>
      <c r="E33" s="32">
        <v>1.0</v>
      </c>
      <c r="F33" s="32">
        <v>1.0</v>
      </c>
      <c r="G33" s="32">
        <v>1.0</v>
      </c>
      <c r="H33" s="32">
        <v>1.0</v>
      </c>
      <c r="I33" s="35">
        <v>0.0</v>
      </c>
      <c r="J33" s="30"/>
      <c r="K33" s="35">
        <v>0.0</v>
      </c>
      <c r="L33" s="35">
        <v>0.0</v>
      </c>
      <c r="M33" s="35">
        <v>0.0</v>
      </c>
      <c r="N33" s="30"/>
      <c r="O33" s="30"/>
      <c r="P33" s="30"/>
    </row>
    <row r="34">
      <c r="A34" s="10" t="s">
        <v>43</v>
      </c>
      <c r="B34" s="36">
        <v>43335.0</v>
      </c>
      <c r="C34" s="32">
        <v>1.0</v>
      </c>
      <c r="D34" s="32">
        <v>1.0</v>
      </c>
      <c r="E34" s="32">
        <v>1.0</v>
      </c>
      <c r="F34" s="32">
        <v>1.0</v>
      </c>
      <c r="G34" s="32">
        <v>1.0</v>
      </c>
      <c r="H34" s="32">
        <v>1.0</v>
      </c>
      <c r="I34" s="35">
        <v>0.0</v>
      </c>
      <c r="J34" s="30"/>
      <c r="K34" s="35">
        <v>0.0</v>
      </c>
      <c r="L34" s="35">
        <v>0.0</v>
      </c>
      <c r="M34" s="35">
        <v>0.0</v>
      </c>
      <c r="N34" s="30"/>
      <c r="O34" s="30"/>
      <c r="P34" s="30"/>
    </row>
    <row r="35">
      <c r="A35" s="10" t="s">
        <v>44</v>
      </c>
      <c r="B35" s="36">
        <v>43349.0</v>
      </c>
      <c r="C35" s="32">
        <v>1.0</v>
      </c>
      <c r="D35" s="32">
        <v>1.0</v>
      </c>
      <c r="E35" s="32">
        <v>1.0</v>
      </c>
      <c r="F35" s="32">
        <v>1.0</v>
      </c>
      <c r="G35" s="32">
        <v>1.0</v>
      </c>
      <c r="H35" s="32">
        <v>1.0</v>
      </c>
      <c r="I35" s="35">
        <v>0.0</v>
      </c>
      <c r="J35" s="30"/>
      <c r="K35" s="35">
        <v>0.0</v>
      </c>
      <c r="L35" s="35">
        <v>0.0</v>
      </c>
      <c r="M35" s="35">
        <v>0.0</v>
      </c>
      <c r="N35" s="30"/>
      <c r="O35" s="30"/>
      <c r="P35" s="30"/>
    </row>
    <row r="36">
      <c r="A36" s="10" t="s">
        <v>45</v>
      </c>
      <c r="B36" s="36">
        <v>43356.0</v>
      </c>
      <c r="C36" s="32">
        <v>1.0</v>
      </c>
      <c r="D36" s="32">
        <v>1.0</v>
      </c>
      <c r="E36" s="32">
        <v>1.0</v>
      </c>
      <c r="F36" s="32">
        <v>1.0</v>
      </c>
      <c r="G36" s="32">
        <v>1.0</v>
      </c>
      <c r="H36" s="32">
        <v>1.0</v>
      </c>
      <c r="I36" s="32">
        <v>1.0</v>
      </c>
      <c r="J36" s="30"/>
      <c r="K36" s="35">
        <v>0.0</v>
      </c>
      <c r="L36" s="35">
        <v>0.0</v>
      </c>
      <c r="M36" s="35">
        <v>0.0</v>
      </c>
      <c r="N36" s="30"/>
      <c r="O36" s="30"/>
      <c r="P36" s="30"/>
    </row>
    <row r="37">
      <c r="A37" s="10" t="s">
        <v>46</v>
      </c>
      <c r="B37" s="36">
        <v>43363.0</v>
      </c>
      <c r="C37" s="32">
        <v>1.0</v>
      </c>
      <c r="D37" s="32">
        <v>1.0</v>
      </c>
      <c r="E37" s="32">
        <v>1.0</v>
      </c>
      <c r="F37" s="32">
        <v>1.0</v>
      </c>
      <c r="G37" s="32">
        <v>1.0</v>
      </c>
      <c r="H37" s="32">
        <v>1.0</v>
      </c>
      <c r="I37" s="35">
        <v>0.0</v>
      </c>
      <c r="J37" s="30"/>
      <c r="K37" s="35">
        <v>0.0</v>
      </c>
      <c r="L37" s="35">
        <v>0.0</v>
      </c>
      <c r="M37" s="35">
        <v>0.0</v>
      </c>
      <c r="N37" s="30"/>
      <c r="O37" s="30"/>
      <c r="P37" s="30"/>
    </row>
    <row r="38">
      <c r="A38" s="10" t="s">
        <v>47</v>
      </c>
      <c r="B38" s="36">
        <v>43370.0</v>
      </c>
      <c r="C38" s="32">
        <v>1.0</v>
      </c>
      <c r="D38" s="32">
        <v>1.0</v>
      </c>
      <c r="E38" s="32">
        <v>1.0</v>
      </c>
      <c r="F38" s="32">
        <v>1.0</v>
      </c>
      <c r="G38" s="32">
        <v>1.0</v>
      </c>
      <c r="H38" s="32">
        <v>1.0</v>
      </c>
      <c r="I38" s="35">
        <v>0.0</v>
      </c>
      <c r="J38" s="30"/>
      <c r="K38" s="35">
        <v>0.0</v>
      </c>
      <c r="L38" s="35">
        <v>0.0</v>
      </c>
      <c r="M38" s="35">
        <v>0.0</v>
      </c>
      <c r="N38" s="30"/>
      <c r="O38" s="30"/>
      <c r="P38" s="30"/>
    </row>
    <row r="39">
      <c r="A39" s="10" t="s">
        <v>48</v>
      </c>
      <c r="B39" s="36">
        <v>43377.0</v>
      </c>
      <c r="C39" s="32">
        <v>1.0</v>
      </c>
      <c r="D39" s="32">
        <v>1.0</v>
      </c>
      <c r="E39" s="32">
        <v>1.0</v>
      </c>
      <c r="F39" s="32">
        <v>1.0</v>
      </c>
      <c r="G39" s="32">
        <v>1.0</v>
      </c>
      <c r="H39" s="32">
        <v>1.0</v>
      </c>
      <c r="I39" s="32">
        <v>1.0</v>
      </c>
      <c r="J39" s="30"/>
      <c r="K39" s="35">
        <v>0.0</v>
      </c>
      <c r="L39" s="35">
        <v>0.0</v>
      </c>
      <c r="M39" s="32">
        <v>1.0</v>
      </c>
      <c r="N39" s="30"/>
      <c r="O39" s="30"/>
      <c r="P39" s="30"/>
    </row>
    <row r="40">
      <c r="A40" s="10" t="s">
        <v>49</v>
      </c>
      <c r="B40" s="36">
        <v>43384.0</v>
      </c>
      <c r="C40" s="32">
        <v>1.0</v>
      </c>
      <c r="D40" s="32">
        <v>1.0</v>
      </c>
      <c r="E40" s="32">
        <v>1.0</v>
      </c>
      <c r="F40" s="32">
        <v>1.0</v>
      </c>
      <c r="G40" s="32">
        <v>1.0</v>
      </c>
      <c r="H40" s="32">
        <v>1.0</v>
      </c>
      <c r="I40" s="35">
        <v>0.0</v>
      </c>
      <c r="J40" s="30"/>
      <c r="K40" s="35">
        <v>0.0</v>
      </c>
      <c r="L40" s="35">
        <v>0.0</v>
      </c>
      <c r="M40" s="35">
        <v>0.0</v>
      </c>
      <c r="N40" s="30"/>
      <c r="O40" s="30"/>
      <c r="P40" s="30"/>
    </row>
    <row r="41">
      <c r="A41" s="10" t="s">
        <v>50</v>
      </c>
      <c r="B41" s="36">
        <v>43391.0</v>
      </c>
      <c r="C41" s="32">
        <v>1.0</v>
      </c>
      <c r="D41" s="32">
        <v>1.0</v>
      </c>
      <c r="E41" s="32">
        <v>1.0</v>
      </c>
      <c r="F41" s="32">
        <v>1.0</v>
      </c>
      <c r="G41" s="32">
        <v>1.0</v>
      </c>
      <c r="H41" s="32">
        <v>1.0</v>
      </c>
      <c r="I41" s="35">
        <v>0.0</v>
      </c>
      <c r="J41" s="30"/>
      <c r="K41" s="35">
        <v>0.0</v>
      </c>
      <c r="L41" s="35">
        <v>0.0</v>
      </c>
      <c r="M41" s="35">
        <v>0.0</v>
      </c>
      <c r="N41" s="30"/>
      <c r="O41" s="30"/>
      <c r="P41" s="30"/>
    </row>
    <row r="42">
      <c r="A42" s="10" t="s">
        <v>51</v>
      </c>
      <c r="B42" s="36">
        <v>43405.0</v>
      </c>
      <c r="C42" s="35">
        <v>0.0</v>
      </c>
      <c r="D42" s="32">
        <v>1.0</v>
      </c>
      <c r="E42" s="32">
        <v>1.0</v>
      </c>
      <c r="F42" s="32">
        <v>1.0</v>
      </c>
      <c r="G42" s="32">
        <v>1.0</v>
      </c>
      <c r="H42" s="32">
        <v>1.0</v>
      </c>
      <c r="I42" s="35">
        <v>0.0</v>
      </c>
      <c r="J42" s="30"/>
      <c r="K42" s="35">
        <v>0.0</v>
      </c>
      <c r="L42" s="35">
        <v>0.0</v>
      </c>
      <c r="M42" s="35">
        <v>0.0</v>
      </c>
      <c r="N42" s="30"/>
      <c r="O42" s="30"/>
      <c r="P42" s="30"/>
    </row>
    <row r="43">
      <c r="A43" s="10" t="s">
        <v>52</v>
      </c>
      <c r="B43" s="36">
        <v>43412.0</v>
      </c>
      <c r="C43" s="32">
        <v>1.0</v>
      </c>
      <c r="D43" s="32">
        <v>1.0</v>
      </c>
      <c r="E43" s="32">
        <v>1.0</v>
      </c>
      <c r="F43" s="32">
        <v>1.0</v>
      </c>
      <c r="G43" s="32">
        <v>1.0</v>
      </c>
      <c r="H43" s="32">
        <v>1.0</v>
      </c>
      <c r="I43" s="35">
        <v>0.0</v>
      </c>
      <c r="J43" s="30"/>
      <c r="K43" s="35">
        <v>0.0</v>
      </c>
      <c r="L43" s="35">
        <v>0.0</v>
      </c>
      <c r="M43" s="35">
        <v>0.0</v>
      </c>
      <c r="N43" s="30"/>
      <c r="O43" s="30"/>
      <c r="P43" s="30"/>
    </row>
    <row r="44">
      <c r="A44" s="10" t="s">
        <v>53</v>
      </c>
      <c r="B44" s="36">
        <v>43419.0</v>
      </c>
      <c r="C44" s="32">
        <v>1.0</v>
      </c>
      <c r="D44" s="32">
        <v>1.0</v>
      </c>
      <c r="E44" s="32">
        <v>1.0</v>
      </c>
      <c r="F44" s="32">
        <v>1.0</v>
      </c>
      <c r="G44" s="32">
        <v>1.0</v>
      </c>
      <c r="H44" s="32">
        <v>1.0</v>
      </c>
      <c r="I44" s="35">
        <v>0.0</v>
      </c>
      <c r="J44" s="30"/>
      <c r="K44" s="35">
        <v>0.0</v>
      </c>
      <c r="L44" s="35">
        <v>0.0</v>
      </c>
      <c r="M44" s="35">
        <v>0.0</v>
      </c>
      <c r="N44" s="30"/>
      <c r="O44" s="30"/>
      <c r="P44" s="30"/>
    </row>
    <row r="45">
      <c r="A45" s="10" t="s">
        <v>54</v>
      </c>
      <c r="B45" s="36">
        <v>43433.0</v>
      </c>
      <c r="C45" s="32">
        <v>1.0</v>
      </c>
      <c r="D45" s="32">
        <v>1.0</v>
      </c>
      <c r="E45" s="32">
        <v>1.0</v>
      </c>
      <c r="F45" s="32">
        <v>1.0</v>
      </c>
      <c r="G45" s="32">
        <v>1.0</v>
      </c>
      <c r="H45" s="32">
        <v>1.0</v>
      </c>
      <c r="I45" s="35">
        <v>0.0</v>
      </c>
      <c r="J45" s="30"/>
      <c r="K45" s="35">
        <v>0.0</v>
      </c>
      <c r="L45" s="35">
        <v>0.0</v>
      </c>
      <c r="M45" s="35">
        <v>0.0</v>
      </c>
      <c r="N45" s="30"/>
      <c r="O45" s="30"/>
      <c r="P45" s="30"/>
    </row>
    <row r="46">
      <c r="A46" s="10" t="s">
        <v>55</v>
      </c>
      <c r="B46" s="36">
        <v>43440.0</v>
      </c>
      <c r="C46" s="32">
        <v>1.0</v>
      </c>
      <c r="D46" s="32">
        <v>1.0</v>
      </c>
      <c r="E46" s="32">
        <v>1.0</v>
      </c>
      <c r="F46" s="32">
        <v>1.0</v>
      </c>
      <c r="G46" s="32">
        <v>1.0</v>
      </c>
      <c r="H46" s="32">
        <v>1.0</v>
      </c>
      <c r="I46" s="35">
        <v>0.0</v>
      </c>
      <c r="J46" s="30"/>
      <c r="K46" s="35">
        <v>0.0</v>
      </c>
      <c r="L46" s="35">
        <v>0.0</v>
      </c>
      <c r="M46" s="35">
        <v>0.0</v>
      </c>
      <c r="N46" s="30"/>
      <c r="O46" s="30"/>
      <c r="P46" s="30"/>
    </row>
    <row r="47">
      <c r="A47" s="10" t="s">
        <v>56</v>
      </c>
      <c r="B47" s="36">
        <v>43447.0</v>
      </c>
      <c r="C47" s="32">
        <v>1.0</v>
      </c>
      <c r="D47" s="32">
        <v>1.0</v>
      </c>
      <c r="E47" s="32">
        <v>1.0</v>
      </c>
      <c r="F47" s="32">
        <v>1.0</v>
      </c>
      <c r="G47" s="32">
        <v>1.0</v>
      </c>
      <c r="H47" s="32">
        <v>1.0</v>
      </c>
      <c r="I47" s="35">
        <v>0.0</v>
      </c>
      <c r="J47" s="30"/>
      <c r="K47" s="32">
        <v>1.0</v>
      </c>
      <c r="L47" s="35">
        <v>0.0</v>
      </c>
      <c r="M47" s="35">
        <v>0.0</v>
      </c>
      <c r="N47" s="30"/>
      <c r="O47" s="30"/>
      <c r="P47" s="30"/>
    </row>
    <row r="48">
      <c r="A48" s="10" t="s">
        <v>57</v>
      </c>
      <c r="B48" s="36">
        <v>43454.0</v>
      </c>
      <c r="C48" s="32">
        <v>1.0</v>
      </c>
      <c r="D48" s="32">
        <v>1.0</v>
      </c>
      <c r="E48" s="32">
        <v>1.0</v>
      </c>
      <c r="F48" s="32">
        <v>1.0</v>
      </c>
      <c r="G48" s="32">
        <v>1.0</v>
      </c>
      <c r="H48" s="32">
        <v>1.0</v>
      </c>
      <c r="I48" s="32">
        <v>1.0</v>
      </c>
      <c r="J48" s="30"/>
      <c r="K48" s="35">
        <v>0.0</v>
      </c>
      <c r="L48" s="35">
        <v>0.0</v>
      </c>
      <c r="M48" s="35">
        <v>0.0</v>
      </c>
      <c r="N48" s="30"/>
      <c r="O48" s="30"/>
      <c r="P48" s="30"/>
    </row>
    <row r="49">
      <c r="A49" s="50" t="s">
        <v>58</v>
      </c>
      <c r="B49" s="51">
        <v>43475.0</v>
      </c>
      <c r="C49" s="52">
        <v>1.0</v>
      </c>
      <c r="D49" s="52">
        <v>1.0</v>
      </c>
      <c r="E49" s="52">
        <v>1.0</v>
      </c>
      <c r="F49" s="52">
        <v>1.0</v>
      </c>
      <c r="G49" s="52">
        <v>1.0</v>
      </c>
      <c r="H49" s="52">
        <v>1.0</v>
      </c>
      <c r="I49" s="53">
        <v>0.0</v>
      </c>
      <c r="J49" s="54"/>
      <c r="K49" s="53">
        <v>0.0</v>
      </c>
      <c r="L49" s="53">
        <v>0.0</v>
      </c>
      <c r="M49" s="53">
        <v>0.0</v>
      </c>
      <c r="N49" s="30"/>
      <c r="O49" s="30"/>
      <c r="P49" s="30"/>
    </row>
    <row r="50">
      <c r="A50" s="10" t="s">
        <v>59</v>
      </c>
      <c r="B50" s="36">
        <v>43482.0</v>
      </c>
      <c r="C50" s="32">
        <v>1.0</v>
      </c>
      <c r="D50" s="32">
        <v>1.0</v>
      </c>
      <c r="E50" s="32">
        <v>1.0</v>
      </c>
      <c r="F50" s="32">
        <v>1.0</v>
      </c>
      <c r="G50" s="32">
        <v>1.0</v>
      </c>
      <c r="H50" s="32">
        <v>1.0</v>
      </c>
      <c r="I50" s="35">
        <v>0.0</v>
      </c>
      <c r="J50" s="30"/>
      <c r="K50" s="35">
        <v>0.0</v>
      </c>
      <c r="L50" s="35">
        <v>0.0</v>
      </c>
      <c r="M50" s="35">
        <v>0.0</v>
      </c>
      <c r="N50" s="30"/>
      <c r="O50" s="30"/>
      <c r="P50" s="30"/>
    </row>
    <row r="51">
      <c r="A51" s="10" t="s">
        <v>60</v>
      </c>
      <c r="B51" s="36">
        <v>43489.0</v>
      </c>
      <c r="C51" s="32">
        <v>1.0</v>
      </c>
      <c r="D51" s="32">
        <v>1.0</v>
      </c>
      <c r="E51" s="32">
        <v>1.0</v>
      </c>
      <c r="F51" s="32">
        <v>1.0</v>
      </c>
      <c r="G51" s="32">
        <v>1.0</v>
      </c>
      <c r="H51" s="32">
        <v>1.0</v>
      </c>
      <c r="I51" s="35">
        <v>0.0</v>
      </c>
      <c r="J51" s="30"/>
      <c r="K51" s="35">
        <v>0.0</v>
      </c>
      <c r="L51" s="35">
        <v>0.0</v>
      </c>
      <c r="M51" s="35">
        <v>0.0</v>
      </c>
      <c r="N51" s="30"/>
      <c r="O51" s="30"/>
      <c r="P51" s="30"/>
    </row>
    <row r="52">
      <c r="A52" s="10" t="s">
        <v>61</v>
      </c>
      <c r="B52" s="36">
        <v>43496.0</v>
      </c>
      <c r="C52" s="32">
        <v>1.0</v>
      </c>
      <c r="D52" s="32">
        <v>1.0</v>
      </c>
      <c r="E52" s="32">
        <v>1.0</v>
      </c>
      <c r="F52" s="32">
        <v>1.0</v>
      </c>
      <c r="G52" s="32">
        <v>1.0</v>
      </c>
      <c r="H52" s="32">
        <v>1.0</v>
      </c>
      <c r="I52" s="35">
        <v>0.0</v>
      </c>
      <c r="J52" s="30"/>
      <c r="K52" s="32">
        <v>1.0</v>
      </c>
      <c r="L52" s="35">
        <v>0.0</v>
      </c>
      <c r="M52" s="35">
        <v>0.0</v>
      </c>
      <c r="N52" s="30"/>
      <c r="O52" s="30"/>
      <c r="P52" s="30"/>
    </row>
    <row r="53">
      <c r="A53" s="10" t="s">
        <v>62</v>
      </c>
      <c r="B53" s="36">
        <v>43510.0</v>
      </c>
      <c r="C53" s="32">
        <v>1.0</v>
      </c>
      <c r="D53" s="32">
        <v>1.0</v>
      </c>
      <c r="E53" s="32">
        <v>1.0</v>
      </c>
      <c r="F53" s="32">
        <v>1.0</v>
      </c>
      <c r="G53" s="32">
        <v>1.0</v>
      </c>
      <c r="H53" s="32">
        <v>1.0</v>
      </c>
      <c r="I53" s="35">
        <v>0.0</v>
      </c>
      <c r="J53" s="30"/>
      <c r="K53" s="35">
        <v>0.0</v>
      </c>
      <c r="L53" s="35">
        <v>0.0</v>
      </c>
      <c r="M53" s="35">
        <v>0.0</v>
      </c>
      <c r="N53" s="30"/>
      <c r="O53" s="30"/>
      <c r="P53" s="30"/>
    </row>
    <row r="54">
      <c r="A54" s="10" t="s">
        <v>63</v>
      </c>
      <c r="B54" s="36">
        <v>43517.0</v>
      </c>
      <c r="C54" s="32">
        <v>1.0</v>
      </c>
      <c r="D54" s="32">
        <v>1.0</v>
      </c>
      <c r="E54" s="32">
        <v>1.0</v>
      </c>
      <c r="F54" s="32">
        <v>1.0</v>
      </c>
      <c r="G54" s="32">
        <v>1.0</v>
      </c>
      <c r="H54" s="32">
        <v>1.0</v>
      </c>
      <c r="I54" s="35">
        <v>0.0</v>
      </c>
      <c r="J54" s="30"/>
      <c r="K54" s="35">
        <v>0.0</v>
      </c>
      <c r="L54" s="35">
        <v>0.0</v>
      </c>
      <c r="M54" s="35">
        <v>0.0</v>
      </c>
      <c r="N54" s="30"/>
      <c r="O54" s="30"/>
      <c r="P54" s="30"/>
    </row>
    <row r="55">
      <c r="A55" s="10" t="s">
        <v>64</v>
      </c>
      <c r="B55" s="36">
        <v>43524.0</v>
      </c>
      <c r="C55" s="32">
        <v>1.0</v>
      </c>
      <c r="D55" s="32">
        <v>1.0</v>
      </c>
      <c r="E55" s="32">
        <v>1.0</v>
      </c>
      <c r="F55" s="32">
        <v>1.0</v>
      </c>
      <c r="G55" s="32">
        <v>1.0</v>
      </c>
      <c r="H55" s="32">
        <v>1.0</v>
      </c>
      <c r="I55" s="35">
        <v>0.0</v>
      </c>
      <c r="J55" s="30"/>
      <c r="K55" s="35">
        <v>0.0</v>
      </c>
      <c r="L55" s="35">
        <v>0.0</v>
      </c>
      <c r="M55" s="35">
        <v>0.0</v>
      </c>
      <c r="N55" s="30"/>
      <c r="O55" s="30"/>
      <c r="P55" s="30"/>
    </row>
    <row r="56">
      <c r="A56" s="10" t="s">
        <v>65</v>
      </c>
      <c r="B56" s="36">
        <v>43531.0</v>
      </c>
      <c r="C56" s="32">
        <v>1.0</v>
      </c>
      <c r="D56" s="32">
        <v>1.0</v>
      </c>
      <c r="E56" s="32">
        <v>1.0</v>
      </c>
      <c r="F56" s="32">
        <v>1.0</v>
      </c>
      <c r="G56" s="32">
        <v>1.0</v>
      </c>
      <c r="H56" s="32">
        <v>1.0</v>
      </c>
      <c r="I56" s="35">
        <v>0.0</v>
      </c>
      <c r="J56" s="30"/>
      <c r="K56" s="35">
        <v>0.0</v>
      </c>
      <c r="L56" s="35">
        <v>0.0</v>
      </c>
      <c r="M56" s="35">
        <v>0.0</v>
      </c>
      <c r="N56" s="30"/>
      <c r="O56" s="30"/>
      <c r="P56" s="30"/>
    </row>
    <row r="57">
      <c r="A57" s="10" t="s">
        <v>66</v>
      </c>
      <c r="B57" s="36">
        <v>43538.0</v>
      </c>
      <c r="C57" s="32">
        <v>1.0</v>
      </c>
      <c r="D57" s="32">
        <v>1.0</v>
      </c>
      <c r="E57" s="32">
        <v>1.0</v>
      </c>
      <c r="F57" s="32">
        <v>1.0</v>
      </c>
      <c r="G57" s="32">
        <v>1.0</v>
      </c>
      <c r="H57" s="32">
        <v>1.0</v>
      </c>
      <c r="I57" s="35">
        <v>0.0</v>
      </c>
      <c r="J57" s="30"/>
      <c r="K57" s="35">
        <v>0.0</v>
      </c>
      <c r="L57" s="35">
        <v>0.0</v>
      </c>
      <c r="M57" s="35">
        <v>0.0</v>
      </c>
      <c r="N57" s="30"/>
      <c r="O57" s="30"/>
      <c r="P57" s="30"/>
    </row>
    <row r="58">
      <c r="A58" s="10" t="s">
        <v>67</v>
      </c>
      <c r="B58" s="36">
        <v>43545.0</v>
      </c>
      <c r="C58" s="32">
        <v>1.0</v>
      </c>
      <c r="D58" s="32">
        <v>1.0</v>
      </c>
      <c r="E58" s="32">
        <v>1.0</v>
      </c>
      <c r="F58" s="35">
        <v>0.0</v>
      </c>
      <c r="G58" s="32">
        <v>1.0</v>
      </c>
      <c r="H58" s="32">
        <v>1.0</v>
      </c>
      <c r="I58" s="35">
        <v>0.0</v>
      </c>
      <c r="J58" s="30"/>
      <c r="K58" s="35">
        <v>0.0</v>
      </c>
      <c r="L58" s="35">
        <v>0.0</v>
      </c>
      <c r="M58" s="35">
        <v>0.0</v>
      </c>
      <c r="N58" s="30"/>
      <c r="O58" s="30"/>
      <c r="P58" s="30"/>
    </row>
    <row r="59">
      <c r="A59" s="10" t="s">
        <v>68</v>
      </c>
      <c r="B59" s="36">
        <v>43559.0</v>
      </c>
      <c r="C59" s="32">
        <v>1.0</v>
      </c>
      <c r="D59" s="32">
        <v>1.0</v>
      </c>
      <c r="E59" s="32">
        <v>1.0</v>
      </c>
      <c r="F59" s="32">
        <v>1.0</v>
      </c>
      <c r="G59" s="32">
        <v>1.0</v>
      </c>
      <c r="H59" s="32">
        <v>1.0</v>
      </c>
      <c r="I59" s="35">
        <v>0.0</v>
      </c>
      <c r="J59" s="30"/>
      <c r="K59" s="35">
        <v>0.0</v>
      </c>
      <c r="L59" s="35">
        <v>0.0</v>
      </c>
      <c r="M59" s="35">
        <v>0.0</v>
      </c>
      <c r="N59" s="30"/>
      <c r="O59" s="30"/>
      <c r="P59" s="30"/>
    </row>
    <row r="60">
      <c r="A60" s="10" t="s">
        <v>69</v>
      </c>
      <c r="B60" s="36">
        <v>43566.0</v>
      </c>
      <c r="C60" s="32">
        <v>1.0</v>
      </c>
      <c r="D60" s="32">
        <v>1.0</v>
      </c>
      <c r="E60" s="32">
        <v>1.0</v>
      </c>
      <c r="F60" s="32">
        <v>1.0</v>
      </c>
      <c r="G60" s="32">
        <v>1.0</v>
      </c>
      <c r="H60" s="32">
        <v>1.0</v>
      </c>
      <c r="I60" s="32">
        <v>1.0</v>
      </c>
      <c r="J60" s="30"/>
      <c r="K60" s="35">
        <v>0.0</v>
      </c>
      <c r="L60" s="35">
        <v>0.0</v>
      </c>
      <c r="M60" s="35">
        <v>0.0</v>
      </c>
      <c r="N60" s="30"/>
      <c r="O60" s="30"/>
      <c r="P60" s="30"/>
    </row>
    <row r="61">
      <c r="A61" s="10" t="s">
        <v>70</v>
      </c>
      <c r="B61" s="36">
        <v>43573.0</v>
      </c>
      <c r="C61" s="32">
        <v>1.0</v>
      </c>
      <c r="D61" s="32">
        <v>1.0</v>
      </c>
      <c r="E61" s="32">
        <v>1.0</v>
      </c>
      <c r="F61" s="32">
        <v>1.0</v>
      </c>
      <c r="G61" s="32">
        <v>1.0</v>
      </c>
      <c r="H61" s="32">
        <v>1.0</v>
      </c>
      <c r="I61" s="32">
        <v>1.0</v>
      </c>
      <c r="J61" s="30"/>
      <c r="K61" s="35">
        <v>0.0</v>
      </c>
      <c r="L61" s="35">
        <v>0.0</v>
      </c>
      <c r="M61" s="35">
        <v>0.0</v>
      </c>
      <c r="N61" s="30"/>
      <c r="O61" s="30"/>
      <c r="P61" s="30"/>
    </row>
    <row r="62">
      <c r="A62" s="10" t="s">
        <v>71</v>
      </c>
      <c r="B62" s="36">
        <v>43580.0</v>
      </c>
      <c r="C62" s="32">
        <v>1.0</v>
      </c>
      <c r="D62" s="32">
        <v>1.0</v>
      </c>
      <c r="E62" s="32">
        <v>1.0</v>
      </c>
      <c r="F62" s="32">
        <v>1.0</v>
      </c>
      <c r="G62" s="32">
        <v>1.0</v>
      </c>
      <c r="H62" s="32">
        <v>1.0</v>
      </c>
      <c r="I62" s="32">
        <v>1.0</v>
      </c>
      <c r="J62" s="30"/>
      <c r="K62" s="35">
        <v>0.0</v>
      </c>
      <c r="L62" s="35">
        <v>0.0</v>
      </c>
      <c r="M62" s="35">
        <v>0.0</v>
      </c>
      <c r="N62" s="30"/>
      <c r="O62" s="30"/>
      <c r="P62" s="30"/>
    </row>
    <row r="63">
      <c r="A63" s="10" t="s">
        <v>72</v>
      </c>
      <c r="B63" s="36">
        <v>43587.0</v>
      </c>
      <c r="C63" s="32">
        <v>1.0</v>
      </c>
      <c r="D63" s="32">
        <v>1.0</v>
      </c>
      <c r="E63" s="32">
        <v>1.0</v>
      </c>
      <c r="F63" s="32">
        <v>1.0</v>
      </c>
      <c r="G63" s="32">
        <v>1.0</v>
      </c>
      <c r="H63" s="32">
        <v>1.0</v>
      </c>
      <c r="I63" s="32">
        <v>1.0</v>
      </c>
      <c r="J63" s="30"/>
      <c r="K63" s="35">
        <v>0.0</v>
      </c>
      <c r="L63" s="35">
        <v>0.0</v>
      </c>
      <c r="M63" s="35">
        <v>0.0</v>
      </c>
      <c r="N63" s="30"/>
      <c r="O63" s="30"/>
      <c r="P63" s="30"/>
    </row>
    <row r="64">
      <c r="A64" s="10" t="s">
        <v>73</v>
      </c>
      <c r="B64" s="36">
        <v>43594.0</v>
      </c>
      <c r="C64" s="32">
        <v>1.0</v>
      </c>
      <c r="D64" s="32">
        <v>1.0</v>
      </c>
      <c r="E64" s="32">
        <v>1.0</v>
      </c>
      <c r="F64" s="32">
        <v>1.0</v>
      </c>
      <c r="G64" s="32">
        <v>1.0</v>
      </c>
      <c r="H64" s="32">
        <v>1.0</v>
      </c>
      <c r="I64" s="32">
        <v>1.0</v>
      </c>
      <c r="J64" s="30"/>
      <c r="K64" s="35">
        <v>0.0</v>
      </c>
      <c r="L64" s="35">
        <v>0.0</v>
      </c>
      <c r="M64" s="35">
        <v>0.0</v>
      </c>
      <c r="N64" s="30"/>
      <c r="O64" s="30"/>
      <c r="P64" s="30"/>
    </row>
    <row r="65">
      <c r="A65" s="10" t="s">
        <v>74</v>
      </c>
      <c r="B65" s="36">
        <v>43601.0</v>
      </c>
      <c r="C65" s="32">
        <v>1.0</v>
      </c>
      <c r="D65" s="32">
        <v>1.0</v>
      </c>
      <c r="E65" s="32">
        <v>1.0</v>
      </c>
      <c r="F65" s="32">
        <v>1.0</v>
      </c>
      <c r="G65" s="32">
        <v>1.0</v>
      </c>
      <c r="H65" s="32">
        <v>1.0</v>
      </c>
      <c r="I65" s="32">
        <v>1.0</v>
      </c>
      <c r="J65" s="30"/>
      <c r="K65" s="35">
        <v>0.0</v>
      </c>
      <c r="L65" s="35">
        <v>0.0</v>
      </c>
      <c r="M65" s="35">
        <v>0.0</v>
      </c>
      <c r="N65" s="30"/>
      <c r="O65" s="30"/>
      <c r="P65" s="30"/>
    </row>
    <row r="66">
      <c r="A66" s="10" t="s">
        <v>75</v>
      </c>
      <c r="B66" s="36">
        <v>43608.0</v>
      </c>
      <c r="C66" s="32">
        <v>1.0</v>
      </c>
      <c r="D66" s="32">
        <v>1.0</v>
      </c>
      <c r="E66" s="32">
        <v>1.0</v>
      </c>
      <c r="F66" s="32">
        <v>1.0</v>
      </c>
      <c r="G66" s="32">
        <v>1.0</v>
      </c>
      <c r="H66" s="32">
        <v>1.0</v>
      </c>
      <c r="I66" s="32">
        <v>1.0</v>
      </c>
      <c r="J66" s="30"/>
      <c r="K66" s="35">
        <v>0.0</v>
      </c>
      <c r="L66" s="35">
        <v>0.0</v>
      </c>
      <c r="M66" s="35">
        <v>0.0</v>
      </c>
      <c r="N66" s="30"/>
      <c r="O66" s="30"/>
      <c r="P66" s="30"/>
    </row>
    <row r="67">
      <c r="A67" s="10" t="s">
        <v>76</v>
      </c>
      <c r="B67" s="36">
        <v>43615.0</v>
      </c>
      <c r="C67" s="32">
        <v>1.0</v>
      </c>
      <c r="D67" s="32">
        <v>1.0</v>
      </c>
      <c r="E67" s="32">
        <v>1.0</v>
      </c>
      <c r="F67" s="32">
        <v>1.0</v>
      </c>
      <c r="G67" s="32">
        <v>1.0</v>
      </c>
      <c r="H67" s="32">
        <v>1.0</v>
      </c>
      <c r="I67" s="32">
        <v>1.0</v>
      </c>
      <c r="J67" s="30"/>
      <c r="K67" s="35">
        <v>0.0</v>
      </c>
      <c r="L67" s="35">
        <v>0.0</v>
      </c>
      <c r="M67" s="35">
        <v>0.0</v>
      </c>
      <c r="N67" s="30"/>
      <c r="O67" s="30"/>
      <c r="P67" s="30"/>
    </row>
    <row r="68">
      <c r="A68" s="10" t="s">
        <v>77</v>
      </c>
      <c r="B68" s="36">
        <v>43622.0</v>
      </c>
      <c r="C68" s="32">
        <v>1.0</v>
      </c>
      <c r="D68" s="32">
        <v>1.0</v>
      </c>
      <c r="E68" s="32">
        <v>1.0</v>
      </c>
      <c r="F68" s="32">
        <v>1.0</v>
      </c>
      <c r="G68" s="32">
        <v>1.0</v>
      </c>
      <c r="H68" s="32">
        <v>1.0</v>
      </c>
      <c r="I68" s="32">
        <v>1.0</v>
      </c>
      <c r="J68" s="30"/>
      <c r="K68" s="35">
        <v>0.0</v>
      </c>
      <c r="L68" s="35">
        <v>0.0</v>
      </c>
      <c r="M68" s="35">
        <v>0.0</v>
      </c>
      <c r="N68" s="30"/>
      <c r="O68" s="30"/>
      <c r="P68" s="30"/>
    </row>
    <row r="69">
      <c r="A69" s="10" t="s">
        <v>78</v>
      </c>
      <c r="B69" s="36">
        <v>43629.0</v>
      </c>
      <c r="C69" s="32">
        <v>1.0</v>
      </c>
      <c r="D69" s="32">
        <v>1.0</v>
      </c>
      <c r="E69" s="32">
        <v>1.0</v>
      </c>
      <c r="F69" s="32">
        <v>1.0</v>
      </c>
      <c r="G69" s="32">
        <v>1.0</v>
      </c>
      <c r="H69" s="32">
        <v>1.0</v>
      </c>
      <c r="I69" s="32">
        <v>1.0</v>
      </c>
      <c r="J69" s="30"/>
      <c r="K69" s="35">
        <v>0.0</v>
      </c>
      <c r="L69" s="35">
        <v>0.0</v>
      </c>
      <c r="M69" s="35">
        <v>0.0</v>
      </c>
      <c r="N69" s="30"/>
      <c r="O69" s="30"/>
      <c r="P69" s="30"/>
    </row>
    <row r="70">
      <c r="A70" s="10" t="s">
        <v>79</v>
      </c>
      <c r="B70" s="36">
        <v>43636.0</v>
      </c>
      <c r="C70" s="35">
        <v>0.0</v>
      </c>
      <c r="D70" s="32">
        <v>1.0</v>
      </c>
      <c r="E70" s="32">
        <v>1.0</v>
      </c>
      <c r="F70" s="32">
        <v>1.0</v>
      </c>
      <c r="G70" s="32">
        <v>1.0</v>
      </c>
      <c r="H70" s="32">
        <v>1.0</v>
      </c>
      <c r="I70" s="32">
        <v>1.0</v>
      </c>
      <c r="J70" s="30"/>
      <c r="K70" s="35">
        <v>0.0</v>
      </c>
      <c r="L70" s="35">
        <v>0.0</v>
      </c>
      <c r="M70" s="35">
        <v>0.0</v>
      </c>
      <c r="N70" s="30"/>
      <c r="O70" s="30"/>
      <c r="P70" s="30"/>
    </row>
    <row r="71">
      <c r="A71" s="10" t="s">
        <v>80</v>
      </c>
      <c r="B71" s="36">
        <v>43643.0</v>
      </c>
      <c r="C71" s="32">
        <v>1.0</v>
      </c>
      <c r="D71" s="32">
        <v>1.0</v>
      </c>
      <c r="E71" s="32">
        <v>1.0</v>
      </c>
      <c r="F71" s="32">
        <v>1.0</v>
      </c>
      <c r="G71" s="32">
        <v>1.0</v>
      </c>
      <c r="H71" s="32">
        <v>1.0</v>
      </c>
      <c r="I71" s="32">
        <v>1.0</v>
      </c>
      <c r="J71" s="30"/>
      <c r="K71" s="35">
        <v>0.0</v>
      </c>
      <c r="L71" s="35">
        <v>0.0</v>
      </c>
      <c r="M71" s="35">
        <v>0.0</v>
      </c>
      <c r="N71" s="30"/>
      <c r="O71" s="30"/>
      <c r="P71" s="30"/>
    </row>
    <row r="72">
      <c r="A72" s="10" t="s">
        <v>81</v>
      </c>
      <c r="B72" s="36">
        <v>43657.0</v>
      </c>
      <c r="C72" s="32">
        <v>1.0</v>
      </c>
      <c r="D72" s="32">
        <v>1.0</v>
      </c>
      <c r="E72" s="32">
        <v>1.0</v>
      </c>
      <c r="F72" s="32">
        <v>1.0</v>
      </c>
      <c r="G72" s="32">
        <v>1.0</v>
      </c>
      <c r="H72" s="32">
        <v>1.0</v>
      </c>
      <c r="I72" s="35">
        <v>0.0</v>
      </c>
      <c r="J72" s="30"/>
      <c r="K72" s="35">
        <v>0.0</v>
      </c>
      <c r="L72" s="32">
        <v>1.0</v>
      </c>
      <c r="M72" s="35">
        <v>0.0</v>
      </c>
      <c r="N72" s="30"/>
      <c r="O72" s="30"/>
      <c r="P72" s="30"/>
    </row>
    <row r="73">
      <c r="A73" s="10" t="s">
        <v>82</v>
      </c>
      <c r="B73" s="36">
        <v>43664.0</v>
      </c>
      <c r="C73" s="32">
        <v>1.0</v>
      </c>
      <c r="D73" s="32">
        <v>1.0</v>
      </c>
      <c r="E73" s="32">
        <v>1.0</v>
      </c>
      <c r="F73" s="32">
        <v>1.0</v>
      </c>
      <c r="G73" s="32">
        <v>1.0</v>
      </c>
      <c r="H73" s="32">
        <v>1.0</v>
      </c>
      <c r="I73" s="35">
        <v>0.0</v>
      </c>
      <c r="J73" s="30"/>
      <c r="K73" s="35">
        <v>0.0</v>
      </c>
      <c r="L73" s="32">
        <v>1.0</v>
      </c>
      <c r="M73" s="35">
        <v>0.0</v>
      </c>
      <c r="N73" s="30"/>
      <c r="O73" s="30"/>
      <c r="P73" s="30"/>
    </row>
    <row r="74">
      <c r="A74" s="10" t="s">
        <v>83</v>
      </c>
      <c r="B74" s="36">
        <v>43671.0</v>
      </c>
      <c r="C74" s="32">
        <v>1.0</v>
      </c>
      <c r="D74" s="32">
        <v>1.0</v>
      </c>
      <c r="E74" s="32">
        <v>1.0</v>
      </c>
      <c r="F74" s="32">
        <v>1.0</v>
      </c>
      <c r="G74" s="32">
        <v>1.0</v>
      </c>
      <c r="H74" s="32">
        <v>1.0</v>
      </c>
      <c r="I74" s="35">
        <v>0.0</v>
      </c>
      <c r="J74" s="30"/>
      <c r="K74" s="35">
        <v>0.0</v>
      </c>
      <c r="L74" s="35">
        <v>0.0</v>
      </c>
      <c r="M74" s="35">
        <v>0.0</v>
      </c>
      <c r="N74" s="30"/>
      <c r="O74" s="30"/>
      <c r="P74" s="30"/>
    </row>
    <row r="75">
      <c r="A75" s="10" t="s">
        <v>84</v>
      </c>
      <c r="B75" s="36">
        <v>43679.0</v>
      </c>
      <c r="C75" s="32">
        <v>1.0</v>
      </c>
      <c r="D75" s="32">
        <v>1.0</v>
      </c>
      <c r="E75" s="32">
        <v>1.0</v>
      </c>
      <c r="F75" s="32">
        <v>1.0</v>
      </c>
      <c r="G75" s="32">
        <v>1.0</v>
      </c>
      <c r="H75" s="32">
        <v>1.0</v>
      </c>
      <c r="I75" s="35">
        <v>0.0</v>
      </c>
      <c r="J75" s="30"/>
      <c r="K75" s="35">
        <v>0.0</v>
      </c>
      <c r="L75" s="35">
        <v>0.0</v>
      </c>
      <c r="M75" s="32">
        <v>1.0</v>
      </c>
      <c r="N75" s="30"/>
      <c r="O75" s="30"/>
      <c r="P75" s="30"/>
    </row>
    <row r="76">
      <c r="A76" s="10" t="s">
        <v>85</v>
      </c>
      <c r="B76" s="36">
        <v>43685.0</v>
      </c>
      <c r="C76" s="32">
        <v>1.0</v>
      </c>
      <c r="D76" s="32">
        <v>1.0</v>
      </c>
      <c r="E76" s="32">
        <v>1.0</v>
      </c>
      <c r="F76" s="32">
        <v>1.0</v>
      </c>
      <c r="G76" s="32">
        <v>1.0</v>
      </c>
      <c r="H76" s="32">
        <v>1.0</v>
      </c>
      <c r="I76" s="35">
        <v>0.0</v>
      </c>
      <c r="J76" s="30"/>
      <c r="K76" s="32">
        <v>1.0</v>
      </c>
      <c r="L76" s="35">
        <v>0.0</v>
      </c>
      <c r="M76" s="35">
        <v>0.0</v>
      </c>
      <c r="N76" s="30"/>
      <c r="O76" s="30"/>
      <c r="P76" s="30"/>
    </row>
    <row r="77">
      <c r="A77" s="10" t="s">
        <v>86</v>
      </c>
      <c r="B77" s="36">
        <v>43692.0</v>
      </c>
      <c r="C77" s="32">
        <v>1.0</v>
      </c>
      <c r="D77" s="35">
        <v>0.0</v>
      </c>
      <c r="E77" s="32">
        <v>1.0</v>
      </c>
      <c r="F77" s="32">
        <v>1.0</v>
      </c>
      <c r="G77" s="32">
        <v>1.0</v>
      </c>
      <c r="H77" s="32">
        <v>1.0</v>
      </c>
      <c r="I77" s="35">
        <v>0.0</v>
      </c>
      <c r="J77" s="30"/>
      <c r="K77" s="32">
        <v>1.0</v>
      </c>
      <c r="L77" s="35">
        <v>0.0</v>
      </c>
      <c r="M77" s="35">
        <v>0.0</v>
      </c>
      <c r="N77" s="30"/>
      <c r="O77" s="30"/>
      <c r="P77" s="30"/>
    </row>
    <row r="78">
      <c r="A78" s="10" t="s">
        <v>87</v>
      </c>
      <c r="B78" s="36">
        <v>43699.0</v>
      </c>
      <c r="C78" s="32">
        <v>1.0</v>
      </c>
      <c r="D78" s="32">
        <v>1.0</v>
      </c>
      <c r="E78" s="32">
        <v>1.0</v>
      </c>
      <c r="F78" s="32">
        <v>1.0</v>
      </c>
      <c r="G78" s="32">
        <v>1.0</v>
      </c>
      <c r="H78" s="32">
        <v>1.0</v>
      </c>
      <c r="I78" s="35">
        <v>0.0</v>
      </c>
      <c r="J78" s="30"/>
      <c r="K78" s="32">
        <v>1.0</v>
      </c>
      <c r="L78" s="35">
        <v>0.0</v>
      </c>
      <c r="M78" s="35">
        <v>0.0</v>
      </c>
      <c r="N78" s="30"/>
      <c r="O78" s="30"/>
      <c r="P78" s="30"/>
    </row>
    <row r="79">
      <c r="A79" s="10" t="s">
        <v>88</v>
      </c>
      <c r="B79" s="36">
        <v>43713.0</v>
      </c>
      <c r="C79" s="32">
        <v>1.0</v>
      </c>
      <c r="D79" s="32">
        <v>1.0</v>
      </c>
      <c r="E79" s="32">
        <v>1.0</v>
      </c>
      <c r="F79" s="32">
        <v>1.0</v>
      </c>
      <c r="G79" s="32">
        <v>1.0</v>
      </c>
      <c r="H79" s="32">
        <v>1.0</v>
      </c>
      <c r="I79" s="35">
        <v>0.0</v>
      </c>
      <c r="J79" s="30"/>
      <c r="K79" s="35">
        <v>0.0</v>
      </c>
      <c r="L79" s="35">
        <v>0.0</v>
      </c>
      <c r="M79" s="35">
        <v>0.0</v>
      </c>
      <c r="N79" s="30"/>
      <c r="O79" s="30"/>
      <c r="P79" s="30"/>
    </row>
    <row r="80">
      <c r="A80" s="10" t="s">
        <v>89</v>
      </c>
      <c r="B80" s="36">
        <v>43727.0</v>
      </c>
      <c r="C80" s="32">
        <v>1.0</v>
      </c>
      <c r="D80" s="32">
        <v>1.0</v>
      </c>
      <c r="E80" s="32">
        <v>1.0</v>
      </c>
      <c r="F80" s="32">
        <v>1.0</v>
      </c>
      <c r="G80" s="32">
        <v>1.0</v>
      </c>
      <c r="H80" s="32">
        <v>1.0</v>
      </c>
      <c r="I80" s="35">
        <v>0.0</v>
      </c>
      <c r="J80" s="30"/>
      <c r="K80" s="35">
        <v>0.0</v>
      </c>
      <c r="L80" s="35">
        <v>0.0</v>
      </c>
      <c r="M80" s="35">
        <v>0.0</v>
      </c>
      <c r="N80" s="30"/>
      <c r="O80" s="30"/>
      <c r="P80" s="30"/>
    </row>
    <row r="81">
      <c r="A81" s="10" t="s">
        <v>90</v>
      </c>
      <c r="B81" s="36">
        <v>43734.0</v>
      </c>
      <c r="C81" s="32">
        <v>1.0</v>
      </c>
      <c r="D81" s="32">
        <v>1.0</v>
      </c>
      <c r="E81" s="32">
        <v>1.0</v>
      </c>
      <c r="F81" s="32">
        <v>1.0</v>
      </c>
      <c r="G81" s="32">
        <v>1.0</v>
      </c>
      <c r="H81" s="32">
        <v>1.0</v>
      </c>
      <c r="I81" s="35">
        <v>0.0</v>
      </c>
      <c r="J81" s="30"/>
      <c r="K81" s="35">
        <v>0.0</v>
      </c>
      <c r="L81" s="35">
        <v>0.0</v>
      </c>
      <c r="M81" s="35">
        <v>0.0</v>
      </c>
      <c r="N81" s="30"/>
      <c r="O81" s="30"/>
      <c r="P81" s="30"/>
    </row>
    <row r="82">
      <c r="A82" s="10" t="s">
        <v>91</v>
      </c>
      <c r="B82" s="36">
        <v>43748.0</v>
      </c>
      <c r="C82" s="32">
        <v>1.0</v>
      </c>
      <c r="D82" s="32">
        <v>1.0</v>
      </c>
      <c r="E82" s="32">
        <v>1.0</v>
      </c>
      <c r="F82" s="32">
        <v>1.0</v>
      </c>
      <c r="G82" s="32">
        <v>1.0</v>
      </c>
      <c r="H82" s="32">
        <v>1.0</v>
      </c>
      <c r="I82" s="35">
        <v>0.0</v>
      </c>
      <c r="J82" s="30"/>
      <c r="K82" s="35">
        <v>0.0</v>
      </c>
      <c r="L82" s="35">
        <v>0.0</v>
      </c>
      <c r="M82" s="35">
        <v>0.0</v>
      </c>
      <c r="N82" s="30"/>
      <c r="O82" s="30"/>
      <c r="P82" s="30"/>
    </row>
    <row r="83">
      <c r="A83" s="10" t="s">
        <v>92</v>
      </c>
      <c r="B83" s="36">
        <v>43755.0</v>
      </c>
      <c r="C83" s="32">
        <v>1.0</v>
      </c>
      <c r="D83" s="32">
        <v>1.0</v>
      </c>
      <c r="E83" s="32">
        <v>1.0</v>
      </c>
      <c r="F83" s="32">
        <v>1.0</v>
      </c>
      <c r="G83" s="32">
        <v>1.0</v>
      </c>
      <c r="H83" s="32">
        <v>1.0</v>
      </c>
      <c r="I83" s="35">
        <v>0.0</v>
      </c>
      <c r="J83" s="30"/>
      <c r="K83" s="35">
        <v>0.0</v>
      </c>
      <c r="L83" s="35">
        <v>0.0</v>
      </c>
      <c r="M83" s="35">
        <v>0.0</v>
      </c>
      <c r="N83" s="30"/>
      <c r="O83" s="30"/>
      <c r="P83" s="30"/>
    </row>
    <row r="84">
      <c r="A84" s="10" t="s">
        <v>93</v>
      </c>
      <c r="B84" s="36">
        <v>43762.0</v>
      </c>
      <c r="C84" s="32">
        <v>1.0</v>
      </c>
      <c r="D84" s="32">
        <v>1.0</v>
      </c>
      <c r="E84" s="32">
        <v>1.0</v>
      </c>
      <c r="F84" s="32">
        <v>1.0</v>
      </c>
      <c r="G84" s="32">
        <v>1.0</v>
      </c>
      <c r="H84" s="32">
        <v>1.0</v>
      </c>
      <c r="I84" s="35">
        <v>0.0</v>
      </c>
      <c r="J84" s="30"/>
      <c r="K84" s="35">
        <v>0.0</v>
      </c>
      <c r="L84" s="35">
        <v>0.0</v>
      </c>
      <c r="M84" s="35">
        <v>0.0</v>
      </c>
      <c r="N84" s="30"/>
      <c r="O84" s="30"/>
      <c r="P84" s="30"/>
    </row>
    <row r="85">
      <c r="A85" s="10" t="s">
        <v>94</v>
      </c>
      <c r="B85" s="36">
        <v>43769.0</v>
      </c>
      <c r="C85" s="32">
        <v>1.0</v>
      </c>
      <c r="D85" s="32">
        <v>1.0</v>
      </c>
      <c r="E85" s="32">
        <v>1.0</v>
      </c>
      <c r="F85" s="32">
        <v>1.0</v>
      </c>
      <c r="G85" s="32">
        <v>1.0</v>
      </c>
      <c r="H85" s="32">
        <v>1.0</v>
      </c>
      <c r="I85" s="35">
        <v>0.0</v>
      </c>
      <c r="J85" s="30"/>
      <c r="K85" s="35">
        <v>0.0</v>
      </c>
      <c r="L85" s="35">
        <v>0.0</v>
      </c>
      <c r="M85" s="35">
        <v>0.0</v>
      </c>
      <c r="N85" s="30"/>
      <c r="O85" s="30"/>
      <c r="P85" s="30"/>
    </row>
    <row r="86">
      <c r="A86" s="10" t="s">
        <v>95</v>
      </c>
      <c r="B86" s="36">
        <v>43776.0</v>
      </c>
      <c r="C86" s="32">
        <v>1.0</v>
      </c>
      <c r="D86" s="32">
        <v>1.0</v>
      </c>
      <c r="E86" s="32">
        <v>1.0</v>
      </c>
      <c r="F86" s="32">
        <v>1.0</v>
      </c>
      <c r="G86" s="32">
        <v>1.0</v>
      </c>
      <c r="H86" s="32">
        <v>1.0</v>
      </c>
      <c r="I86" s="35">
        <v>0.0</v>
      </c>
      <c r="J86" s="30"/>
      <c r="K86" s="35">
        <v>0.0</v>
      </c>
      <c r="L86" s="35">
        <v>0.0</v>
      </c>
      <c r="M86" s="35">
        <v>0.0</v>
      </c>
      <c r="N86" s="30"/>
      <c r="O86" s="30"/>
      <c r="P86" s="30"/>
    </row>
    <row r="87">
      <c r="A87" s="10" t="s">
        <v>96</v>
      </c>
      <c r="B87" s="36">
        <v>43783.0</v>
      </c>
      <c r="C87" s="32">
        <v>1.0</v>
      </c>
      <c r="D87" s="32">
        <v>1.0</v>
      </c>
      <c r="E87" s="32">
        <v>1.0</v>
      </c>
      <c r="F87" s="32">
        <v>1.0</v>
      </c>
      <c r="G87" s="32">
        <v>1.0</v>
      </c>
      <c r="H87" s="32">
        <v>1.0</v>
      </c>
      <c r="I87" s="35">
        <v>0.0</v>
      </c>
      <c r="J87" s="30"/>
      <c r="K87" s="35">
        <v>0.0</v>
      </c>
      <c r="L87" s="35">
        <v>0.0</v>
      </c>
      <c r="M87" s="35">
        <v>0.0</v>
      </c>
      <c r="N87" s="30"/>
      <c r="O87" s="30"/>
      <c r="P87" s="30"/>
    </row>
    <row r="88">
      <c r="A88" s="10" t="s">
        <v>97</v>
      </c>
      <c r="B88" s="36">
        <v>43790.0</v>
      </c>
      <c r="C88" s="32">
        <v>1.0</v>
      </c>
      <c r="D88" s="32">
        <v>1.0</v>
      </c>
      <c r="E88" s="32">
        <v>1.0</v>
      </c>
      <c r="F88" s="32">
        <v>1.0</v>
      </c>
      <c r="G88" s="32">
        <v>1.0</v>
      </c>
      <c r="H88" s="32">
        <v>1.0</v>
      </c>
      <c r="I88" s="32">
        <v>1.0</v>
      </c>
      <c r="J88" s="30"/>
      <c r="K88" s="35">
        <v>0.0</v>
      </c>
      <c r="L88" s="35">
        <v>0.0</v>
      </c>
      <c r="M88" s="35">
        <v>0.0</v>
      </c>
      <c r="N88" s="30"/>
      <c r="O88" s="30"/>
      <c r="P88" s="30"/>
    </row>
    <row r="89">
      <c r="A89" s="10" t="s">
        <v>98</v>
      </c>
      <c r="B89" s="36">
        <v>43804.0</v>
      </c>
      <c r="C89" s="32">
        <v>1.0</v>
      </c>
      <c r="D89" s="32">
        <v>1.0</v>
      </c>
      <c r="E89" s="32">
        <v>1.0</v>
      </c>
      <c r="F89" s="32">
        <v>1.0</v>
      </c>
      <c r="G89" s="32">
        <v>1.0</v>
      </c>
      <c r="H89" s="32">
        <v>1.0</v>
      </c>
      <c r="I89" s="32">
        <v>1.0</v>
      </c>
      <c r="J89" s="30"/>
      <c r="K89" s="35">
        <v>0.0</v>
      </c>
      <c r="L89" s="35">
        <v>0.0</v>
      </c>
      <c r="M89" s="35">
        <v>0.0</v>
      </c>
      <c r="N89" s="30"/>
      <c r="O89" s="30"/>
      <c r="P89" s="30"/>
    </row>
    <row r="90">
      <c r="A90" s="10" t="s">
        <v>99</v>
      </c>
      <c r="B90" s="36">
        <v>43811.0</v>
      </c>
      <c r="C90" s="32">
        <v>1.0</v>
      </c>
      <c r="D90" s="32">
        <v>1.0</v>
      </c>
      <c r="E90" s="32">
        <v>1.0</v>
      </c>
      <c r="F90" s="32">
        <v>1.0</v>
      </c>
      <c r="G90" s="32">
        <v>1.0</v>
      </c>
      <c r="H90" s="32">
        <v>1.0</v>
      </c>
      <c r="I90" s="32">
        <v>1.0</v>
      </c>
      <c r="J90" s="30"/>
      <c r="K90" s="35">
        <v>0.0</v>
      </c>
      <c r="L90" s="35">
        <v>0.0</v>
      </c>
      <c r="M90" s="35">
        <v>0.0</v>
      </c>
      <c r="N90" s="30"/>
      <c r="O90" s="30"/>
      <c r="P90" s="30"/>
    </row>
    <row r="91">
      <c r="A91" s="55" t="s">
        <v>100</v>
      </c>
      <c r="B91" s="56">
        <v>43818.0</v>
      </c>
      <c r="C91" s="57">
        <v>1.0</v>
      </c>
      <c r="D91" s="57">
        <v>1.0</v>
      </c>
      <c r="E91" s="57">
        <v>1.0</v>
      </c>
      <c r="F91" s="57">
        <v>1.0</v>
      </c>
      <c r="G91" s="57">
        <v>1.0</v>
      </c>
      <c r="H91" s="57">
        <v>1.0</v>
      </c>
      <c r="I91" s="57">
        <v>1.0</v>
      </c>
      <c r="J91" s="58"/>
      <c r="K91" s="59">
        <v>0.0</v>
      </c>
      <c r="L91" s="59">
        <v>0.0</v>
      </c>
      <c r="M91" s="59">
        <v>0.0</v>
      </c>
      <c r="N91" s="30"/>
      <c r="O91" s="30"/>
      <c r="P91" s="30"/>
    </row>
    <row r="92">
      <c r="A92" s="10" t="s">
        <v>101</v>
      </c>
      <c r="B92" s="36">
        <v>43839.0</v>
      </c>
      <c r="C92" s="32">
        <v>1.0</v>
      </c>
      <c r="D92" s="32">
        <v>1.0</v>
      </c>
      <c r="E92" s="32">
        <v>1.0</v>
      </c>
      <c r="F92" s="32">
        <v>1.0</v>
      </c>
      <c r="G92" s="32">
        <v>1.0</v>
      </c>
      <c r="H92" s="32">
        <v>1.0</v>
      </c>
      <c r="I92" s="32">
        <v>1.0</v>
      </c>
      <c r="J92" s="30"/>
      <c r="K92" s="35">
        <v>0.0</v>
      </c>
      <c r="L92" s="35">
        <v>0.0</v>
      </c>
      <c r="M92" s="35">
        <v>0.0</v>
      </c>
      <c r="N92" s="30"/>
      <c r="O92" s="30"/>
      <c r="P92" s="30"/>
    </row>
    <row r="93">
      <c r="A93" s="10" t="s">
        <v>102</v>
      </c>
      <c r="B93" s="36">
        <v>43846.0</v>
      </c>
      <c r="C93" s="32">
        <v>1.0</v>
      </c>
      <c r="D93" s="32">
        <v>1.0</v>
      </c>
      <c r="E93" s="32">
        <v>1.0</v>
      </c>
      <c r="F93" s="32">
        <v>1.0</v>
      </c>
      <c r="G93" s="32">
        <v>1.0</v>
      </c>
      <c r="H93" s="32">
        <v>1.0</v>
      </c>
      <c r="I93" s="32">
        <v>1.0</v>
      </c>
      <c r="J93" s="30"/>
      <c r="K93" s="35">
        <v>0.0</v>
      </c>
      <c r="L93" s="35">
        <v>0.0</v>
      </c>
      <c r="M93" s="35">
        <v>0.0</v>
      </c>
      <c r="N93" s="30"/>
      <c r="O93" s="30"/>
      <c r="P93" s="30"/>
    </row>
    <row r="94">
      <c r="A94" s="10" t="s">
        <v>103</v>
      </c>
      <c r="B94" s="36">
        <v>43853.0</v>
      </c>
      <c r="C94" s="32">
        <v>1.0</v>
      </c>
      <c r="D94" s="32">
        <v>1.0</v>
      </c>
      <c r="E94" s="32">
        <v>1.0</v>
      </c>
      <c r="F94" s="32">
        <v>1.0</v>
      </c>
      <c r="G94" s="32">
        <v>1.0</v>
      </c>
      <c r="H94" s="32">
        <v>1.0</v>
      </c>
      <c r="I94" s="32">
        <v>1.0</v>
      </c>
      <c r="J94" s="30"/>
      <c r="K94" s="35">
        <v>0.0</v>
      </c>
      <c r="L94" s="35">
        <v>0.0</v>
      </c>
      <c r="M94" s="35">
        <v>0.0</v>
      </c>
      <c r="N94" s="30"/>
      <c r="O94" s="30"/>
      <c r="P94" s="30"/>
    </row>
    <row r="95">
      <c r="A95" s="10" t="s">
        <v>104</v>
      </c>
      <c r="B95" s="36">
        <v>43860.0</v>
      </c>
      <c r="C95" s="32">
        <v>1.0</v>
      </c>
      <c r="D95" s="32">
        <v>1.0</v>
      </c>
      <c r="E95" s="32">
        <v>1.0</v>
      </c>
      <c r="F95" s="32">
        <v>1.0</v>
      </c>
      <c r="G95" s="32">
        <v>1.0</v>
      </c>
      <c r="H95" s="32">
        <v>1.0</v>
      </c>
      <c r="I95" s="32">
        <v>1.0</v>
      </c>
      <c r="J95" s="30"/>
      <c r="K95" s="35">
        <v>0.0</v>
      </c>
      <c r="L95" s="35">
        <v>0.0</v>
      </c>
      <c r="M95" s="35">
        <v>0.0</v>
      </c>
      <c r="N95" s="30"/>
      <c r="O95" s="30"/>
      <c r="P95" s="30"/>
    </row>
    <row r="96">
      <c r="A96" s="10" t="s">
        <v>105</v>
      </c>
      <c r="B96" s="36">
        <v>43867.0</v>
      </c>
      <c r="C96" s="32">
        <v>1.0</v>
      </c>
      <c r="D96" s="32">
        <v>1.0</v>
      </c>
      <c r="E96" s="32">
        <v>1.0</v>
      </c>
      <c r="F96" s="32">
        <v>1.0</v>
      </c>
      <c r="G96" s="32">
        <v>1.0</v>
      </c>
      <c r="H96" s="32">
        <v>1.0</v>
      </c>
      <c r="I96" s="32">
        <v>1.0</v>
      </c>
      <c r="J96" s="30"/>
      <c r="K96" s="35">
        <v>0.0</v>
      </c>
      <c r="L96" s="35">
        <v>0.0</v>
      </c>
      <c r="M96" s="35">
        <v>0.0</v>
      </c>
      <c r="N96" s="30"/>
      <c r="O96" s="30"/>
      <c r="P96" s="30"/>
    </row>
    <row r="97">
      <c r="A97" s="10" t="s">
        <v>106</v>
      </c>
      <c r="B97" s="36">
        <v>43874.0</v>
      </c>
      <c r="C97" s="32">
        <v>1.0</v>
      </c>
      <c r="D97" s="32">
        <v>1.0</v>
      </c>
      <c r="E97" s="32">
        <v>1.0</v>
      </c>
      <c r="F97" s="32">
        <v>1.0</v>
      </c>
      <c r="G97" s="32">
        <v>1.0</v>
      </c>
      <c r="H97" s="32">
        <v>1.0</v>
      </c>
      <c r="I97" s="32">
        <v>1.0</v>
      </c>
      <c r="J97" s="30"/>
      <c r="K97" s="35">
        <v>0.0</v>
      </c>
      <c r="L97" s="35">
        <v>0.0</v>
      </c>
      <c r="M97" s="35">
        <v>0.0</v>
      </c>
      <c r="N97" s="30"/>
      <c r="O97" s="30"/>
      <c r="P97" s="30"/>
    </row>
    <row r="98">
      <c r="A98" s="10" t="s">
        <v>107</v>
      </c>
      <c r="B98" s="36">
        <v>43881.0</v>
      </c>
      <c r="C98" s="32">
        <v>1.0</v>
      </c>
      <c r="D98" s="32">
        <v>1.0</v>
      </c>
      <c r="E98" s="32">
        <v>1.0</v>
      </c>
      <c r="F98" s="32">
        <v>1.0</v>
      </c>
      <c r="G98" s="32">
        <v>1.0</v>
      </c>
      <c r="H98" s="32">
        <v>1.0</v>
      </c>
      <c r="I98" s="32">
        <v>1.0</v>
      </c>
      <c r="J98" s="30"/>
      <c r="K98" s="35">
        <v>0.0</v>
      </c>
      <c r="L98" s="35">
        <v>0.0</v>
      </c>
      <c r="M98" s="35">
        <v>0.0</v>
      </c>
      <c r="N98" s="30"/>
      <c r="O98" s="30"/>
      <c r="P98" s="30"/>
    </row>
    <row r="99">
      <c r="A99" s="10" t="s">
        <v>108</v>
      </c>
      <c r="B99" s="36">
        <v>43888.0</v>
      </c>
      <c r="C99" s="32">
        <v>1.0</v>
      </c>
      <c r="D99" s="32">
        <v>1.0</v>
      </c>
      <c r="E99" s="32">
        <v>1.0</v>
      </c>
      <c r="F99" s="32">
        <v>1.0</v>
      </c>
      <c r="G99" s="32">
        <v>1.0</v>
      </c>
      <c r="H99" s="32">
        <v>1.0</v>
      </c>
      <c r="I99" s="32">
        <v>1.0</v>
      </c>
      <c r="J99" s="30"/>
      <c r="K99" s="35">
        <v>0.0</v>
      </c>
      <c r="L99" s="35">
        <v>0.0</v>
      </c>
      <c r="M99" s="32">
        <v>1.0</v>
      </c>
      <c r="N99" s="30"/>
      <c r="O99" s="30"/>
      <c r="P99" s="30"/>
    </row>
    <row r="100">
      <c r="A100" s="10" t="s">
        <v>109</v>
      </c>
      <c r="B100" s="36">
        <v>43895.0</v>
      </c>
      <c r="C100" s="32">
        <v>1.0</v>
      </c>
      <c r="D100" s="32">
        <v>1.0</v>
      </c>
      <c r="E100" s="32">
        <v>1.0</v>
      </c>
      <c r="F100" s="32">
        <v>1.0</v>
      </c>
      <c r="G100" s="32">
        <v>1.0</v>
      </c>
      <c r="H100" s="32">
        <v>1.0</v>
      </c>
      <c r="I100" s="32">
        <v>1.0</v>
      </c>
      <c r="J100" s="30"/>
      <c r="K100" s="35">
        <v>0.0</v>
      </c>
      <c r="L100" s="35">
        <v>0.0</v>
      </c>
      <c r="M100" s="35">
        <v>0.0</v>
      </c>
      <c r="N100" s="30"/>
      <c r="O100" s="30"/>
      <c r="P100" s="30"/>
    </row>
    <row r="101">
      <c r="A101" s="10" t="s">
        <v>110</v>
      </c>
      <c r="B101" s="36">
        <v>43902.0</v>
      </c>
      <c r="C101" s="32">
        <v>1.0</v>
      </c>
      <c r="D101" s="32">
        <v>1.0</v>
      </c>
      <c r="E101" s="32">
        <v>1.0</v>
      </c>
      <c r="F101" s="32">
        <v>1.0</v>
      </c>
      <c r="G101" s="32">
        <v>1.0</v>
      </c>
      <c r="H101" s="32">
        <v>1.0</v>
      </c>
      <c r="I101" s="32">
        <v>1.0</v>
      </c>
      <c r="J101" s="30"/>
      <c r="K101" s="35">
        <v>0.0</v>
      </c>
      <c r="L101" s="35">
        <v>0.0</v>
      </c>
      <c r="M101" s="35">
        <v>0.0</v>
      </c>
      <c r="N101" s="30"/>
      <c r="O101" s="30"/>
      <c r="P101" s="30"/>
    </row>
    <row r="102">
      <c r="A102" s="10" t="s">
        <v>111</v>
      </c>
      <c r="B102" s="36">
        <v>44014.0</v>
      </c>
      <c r="C102" s="32">
        <v>1.0</v>
      </c>
      <c r="D102" s="32">
        <v>1.0</v>
      </c>
      <c r="E102" s="32">
        <v>1.0</v>
      </c>
      <c r="F102" s="32">
        <v>1.0</v>
      </c>
      <c r="G102" s="32">
        <v>1.0</v>
      </c>
      <c r="H102" s="32">
        <v>1.0</v>
      </c>
      <c r="I102" s="32">
        <v>1.0</v>
      </c>
      <c r="J102" s="30"/>
      <c r="K102" s="35">
        <v>0.0</v>
      </c>
      <c r="L102" s="35">
        <v>0.0</v>
      </c>
      <c r="M102" s="35">
        <v>0.0</v>
      </c>
      <c r="N102" s="30"/>
      <c r="O102" s="30"/>
      <c r="P102" s="30"/>
    </row>
    <row r="103">
      <c r="A103" s="10" t="s">
        <v>112</v>
      </c>
      <c r="B103" s="36">
        <v>44021.0</v>
      </c>
      <c r="C103" s="32">
        <v>1.0</v>
      </c>
      <c r="D103" s="32">
        <v>1.0</v>
      </c>
      <c r="E103" s="32">
        <v>1.0</v>
      </c>
      <c r="F103" s="32">
        <v>1.0</v>
      </c>
      <c r="G103" s="32">
        <v>1.0</v>
      </c>
      <c r="H103" s="32">
        <v>1.0</v>
      </c>
      <c r="I103" s="32">
        <v>1.0</v>
      </c>
      <c r="J103" s="30"/>
      <c r="K103" s="35">
        <v>0.0</v>
      </c>
      <c r="L103" s="35">
        <v>0.0</v>
      </c>
      <c r="M103" s="35">
        <v>0.0</v>
      </c>
      <c r="N103" s="30"/>
      <c r="O103" s="30"/>
      <c r="P103" s="30"/>
    </row>
    <row r="104">
      <c r="A104" s="10" t="s">
        <v>113</v>
      </c>
      <c r="B104" s="36">
        <v>44028.0</v>
      </c>
      <c r="C104" s="32">
        <v>1.0</v>
      </c>
      <c r="D104" s="32">
        <v>1.0</v>
      </c>
      <c r="E104" s="32">
        <v>1.0</v>
      </c>
      <c r="F104" s="32">
        <v>1.0</v>
      </c>
      <c r="G104" s="32">
        <v>1.0</v>
      </c>
      <c r="H104" s="32">
        <v>1.0</v>
      </c>
      <c r="I104" s="32">
        <v>1.0</v>
      </c>
      <c r="J104" s="30"/>
      <c r="K104" s="35">
        <v>0.0</v>
      </c>
      <c r="L104" s="35">
        <v>0.0</v>
      </c>
      <c r="M104" s="35">
        <v>0.0</v>
      </c>
      <c r="N104" s="30"/>
      <c r="O104" s="30"/>
      <c r="P104" s="30"/>
    </row>
    <row r="105">
      <c r="A105" s="10" t="s">
        <v>114</v>
      </c>
      <c r="B105" s="36">
        <v>44035.0</v>
      </c>
      <c r="C105" s="32">
        <v>1.0</v>
      </c>
      <c r="D105" s="32">
        <v>1.0</v>
      </c>
      <c r="E105" s="32">
        <v>1.0</v>
      </c>
      <c r="F105" s="32">
        <v>1.0</v>
      </c>
      <c r="G105" s="32">
        <v>1.0</v>
      </c>
      <c r="H105" s="32">
        <v>1.0</v>
      </c>
      <c r="I105" s="32">
        <v>1.0</v>
      </c>
      <c r="J105" s="30"/>
      <c r="K105" s="35">
        <v>0.0</v>
      </c>
      <c r="L105" s="35">
        <v>0.0</v>
      </c>
      <c r="M105" s="35">
        <v>0.0</v>
      </c>
      <c r="N105" s="30"/>
      <c r="O105" s="30"/>
      <c r="P105" s="30"/>
    </row>
    <row r="106">
      <c r="A106" s="10" t="s">
        <v>115</v>
      </c>
      <c r="B106" s="36">
        <v>44042.0</v>
      </c>
      <c r="C106" s="32">
        <v>1.0</v>
      </c>
      <c r="D106" s="32">
        <v>1.0</v>
      </c>
      <c r="E106" s="32">
        <v>1.0</v>
      </c>
      <c r="F106" s="32">
        <v>1.0</v>
      </c>
      <c r="G106" s="32">
        <v>1.0</v>
      </c>
      <c r="H106" s="32">
        <v>1.0</v>
      </c>
      <c r="I106" s="32">
        <v>1.0</v>
      </c>
      <c r="J106" s="30"/>
      <c r="K106" s="35">
        <v>0.0</v>
      </c>
      <c r="L106" s="35">
        <v>0.0</v>
      </c>
      <c r="M106" s="35">
        <v>0.0</v>
      </c>
      <c r="N106" s="30"/>
      <c r="O106" s="30"/>
      <c r="P106" s="30"/>
    </row>
    <row r="107">
      <c r="A107" s="10" t="s">
        <v>116</v>
      </c>
      <c r="B107" s="36">
        <v>44049.0</v>
      </c>
      <c r="C107" s="32">
        <v>1.0</v>
      </c>
      <c r="D107" s="32">
        <v>1.0</v>
      </c>
      <c r="E107" s="32">
        <v>1.0</v>
      </c>
      <c r="F107" s="32">
        <v>1.0</v>
      </c>
      <c r="G107" s="32">
        <v>1.0</v>
      </c>
      <c r="H107" s="32">
        <v>1.0</v>
      </c>
      <c r="I107" s="32">
        <v>1.0</v>
      </c>
      <c r="J107" s="30"/>
      <c r="K107" s="35">
        <v>0.0</v>
      </c>
      <c r="L107" s="35">
        <v>0.0</v>
      </c>
      <c r="M107" s="35">
        <v>0.0</v>
      </c>
      <c r="N107" s="30"/>
      <c r="O107" s="30"/>
      <c r="P107" s="30"/>
    </row>
    <row r="108">
      <c r="A108" s="10" t="s">
        <v>117</v>
      </c>
      <c r="B108" s="36">
        <v>44056.0</v>
      </c>
      <c r="C108" s="32">
        <v>1.0</v>
      </c>
      <c r="D108" s="32">
        <v>1.0</v>
      </c>
      <c r="E108" s="32">
        <v>1.0</v>
      </c>
      <c r="F108" s="32">
        <v>1.0</v>
      </c>
      <c r="G108" s="32">
        <v>1.0</v>
      </c>
      <c r="H108" s="32">
        <v>1.0</v>
      </c>
      <c r="I108" s="32">
        <v>1.0</v>
      </c>
      <c r="J108" s="30"/>
      <c r="K108" s="35">
        <v>0.0</v>
      </c>
      <c r="L108" s="35">
        <v>0.0</v>
      </c>
      <c r="M108" s="35">
        <v>0.0</v>
      </c>
      <c r="N108" s="30"/>
      <c r="O108" s="30"/>
      <c r="P108" s="30"/>
    </row>
    <row r="109">
      <c r="A109" s="10" t="s">
        <v>118</v>
      </c>
      <c r="B109" s="36">
        <v>44070.0</v>
      </c>
      <c r="C109" s="32">
        <v>1.0</v>
      </c>
      <c r="D109" s="32">
        <v>1.0</v>
      </c>
      <c r="E109" s="32">
        <v>1.0</v>
      </c>
      <c r="F109" s="32">
        <v>1.0</v>
      </c>
      <c r="G109" s="32">
        <v>1.0</v>
      </c>
      <c r="H109" s="32">
        <v>1.0</v>
      </c>
      <c r="I109" s="32">
        <v>1.0</v>
      </c>
      <c r="J109" s="30"/>
      <c r="K109" s="35">
        <v>0.0</v>
      </c>
      <c r="L109" s="35">
        <v>0.0</v>
      </c>
      <c r="M109" s="35">
        <v>0.0</v>
      </c>
      <c r="N109" s="30"/>
      <c r="O109" s="30"/>
      <c r="P109" s="30"/>
    </row>
    <row r="110">
      <c r="A110" s="10" t="s">
        <v>119</v>
      </c>
      <c r="B110" s="36">
        <v>44077.0</v>
      </c>
      <c r="C110" s="32">
        <v>1.0</v>
      </c>
      <c r="D110" s="32">
        <v>1.0</v>
      </c>
      <c r="E110" s="32">
        <v>1.0</v>
      </c>
      <c r="F110" s="32">
        <v>1.0</v>
      </c>
      <c r="G110" s="32">
        <v>1.0</v>
      </c>
      <c r="H110" s="32">
        <v>1.0</v>
      </c>
      <c r="I110" s="32">
        <v>1.0</v>
      </c>
      <c r="J110" s="30"/>
      <c r="K110" s="35">
        <v>0.0</v>
      </c>
      <c r="L110" s="35">
        <v>0.0</v>
      </c>
      <c r="M110" s="35">
        <v>0.0</v>
      </c>
      <c r="N110" s="30"/>
      <c r="O110" s="30"/>
      <c r="P110" s="30"/>
    </row>
    <row r="111">
      <c r="A111" s="10" t="s">
        <v>120</v>
      </c>
      <c r="B111" s="36">
        <v>44084.0</v>
      </c>
      <c r="C111" s="32">
        <v>1.0</v>
      </c>
      <c r="D111" s="32">
        <v>1.0</v>
      </c>
      <c r="E111" s="32">
        <v>1.0</v>
      </c>
      <c r="F111" s="32">
        <v>1.0</v>
      </c>
      <c r="G111" s="32">
        <v>1.0</v>
      </c>
      <c r="H111" s="32">
        <v>1.0</v>
      </c>
      <c r="I111" s="32">
        <v>1.0</v>
      </c>
      <c r="J111" s="30"/>
      <c r="K111" s="35">
        <v>0.0</v>
      </c>
      <c r="L111" s="35">
        <v>0.0</v>
      </c>
      <c r="M111" s="35">
        <v>0.0</v>
      </c>
      <c r="N111" s="30"/>
      <c r="O111" s="30"/>
      <c r="P111" s="30"/>
    </row>
    <row r="112">
      <c r="A112" s="10" t="s">
        <v>121</v>
      </c>
      <c r="B112" s="36">
        <v>44091.0</v>
      </c>
      <c r="C112" s="32">
        <v>1.0</v>
      </c>
      <c r="D112" s="32">
        <v>1.0</v>
      </c>
      <c r="E112" s="32">
        <v>1.0</v>
      </c>
      <c r="F112" s="32">
        <v>1.0</v>
      </c>
      <c r="G112" s="32">
        <v>1.0</v>
      </c>
      <c r="H112" s="32">
        <v>1.0</v>
      </c>
      <c r="I112" s="32">
        <v>1.0</v>
      </c>
      <c r="J112" s="30"/>
      <c r="K112" s="35">
        <v>0.0</v>
      </c>
      <c r="L112" s="35">
        <v>0.0</v>
      </c>
      <c r="M112" s="35">
        <v>0.0</v>
      </c>
      <c r="N112" s="30"/>
      <c r="O112" s="30"/>
      <c r="P112" s="30"/>
    </row>
    <row r="113">
      <c r="A113" s="10" t="s">
        <v>122</v>
      </c>
      <c r="B113" s="36">
        <v>44098.0</v>
      </c>
      <c r="C113" s="32">
        <v>1.0</v>
      </c>
      <c r="D113" s="32">
        <v>1.0</v>
      </c>
      <c r="E113" s="32">
        <v>1.0</v>
      </c>
      <c r="F113" s="32">
        <v>1.0</v>
      </c>
      <c r="G113" s="32">
        <v>1.0</v>
      </c>
      <c r="H113" s="32">
        <v>1.0</v>
      </c>
      <c r="I113" s="32">
        <v>1.0</v>
      </c>
      <c r="J113" s="30"/>
      <c r="K113" s="35">
        <v>0.0</v>
      </c>
      <c r="L113" s="35">
        <v>0.0</v>
      </c>
      <c r="M113" s="35">
        <v>0.0</v>
      </c>
      <c r="N113" s="30"/>
      <c r="O113" s="30"/>
      <c r="P113" s="30"/>
    </row>
    <row r="114">
      <c r="A114" s="10" t="s">
        <v>123</v>
      </c>
      <c r="B114" s="36">
        <v>44119.0</v>
      </c>
      <c r="C114" s="32">
        <v>1.0</v>
      </c>
      <c r="D114" s="32">
        <v>1.0</v>
      </c>
      <c r="E114" s="32">
        <v>1.0</v>
      </c>
      <c r="F114" s="32">
        <v>1.0</v>
      </c>
      <c r="G114" s="32">
        <v>1.0</v>
      </c>
      <c r="H114" s="32">
        <v>1.0</v>
      </c>
      <c r="I114" s="32">
        <v>1.0</v>
      </c>
      <c r="J114" s="30"/>
      <c r="K114" s="35">
        <v>0.0</v>
      </c>
      <c r="L114" s="35">
        <v>0.0</v>
      </c>
      <c r="M114" s="35">
        <v>0.0</v>
      </c>
      <c r="N114" s="30"/>
      <c r="O114" s="30"/>
      <c r="P114" s="30"/>
    </row>
    <row r="115">
      <c r="A115" s="10" t="s">
        <v>124</v>
      </c>
      <c r="B115" s="36">
        <v>44126.0</v>
      </c>
      <c r="C115" s="32">
        <v>1.0</v>
      </c>
      <c r="D115" s="32">
        <v>1.0</v>
      </c>
      <c r="E115" s="32">
        <v>1.0</v>
      </c>
      <c r="F115" s="32">
        <v>1.0</v>
      </c>
      <c r="G115" s="32">
        <v>1.0</v>
      </c>
      <c r="H115" s="32">
        <v>1.0</v>
      </c>
      <c r="I115" s="32">
        <v>1.0</v>
      </c>
      <c r="J115" s="30"/>
      <c r="K115" s="35">
        <v>0.0</v>
      </c>
      <c r="L115" s="35">
        <v>0.0</v>
      </c>
      <c r="M115" s="35">
        <v>0.0</v>
      </c>
      <c r="N115" s="30"/>
      <c r="O115" s="30"/>
      <c r="P115" s="30"/>
    </row>
    <row r="116">
      <c r="A116" s="10" t="s">
        <v>125</v>
      </c>
      <c r="B116" s="36">
        <v>44133.0</v>
      </c>
      <c r="C116" s="32">
        <v>1.0</v>
      </c>
      <c r="D116" s="32">
        <v>1.0</v>
      </c>
      <c r="E116" s="32">
        <v>1.0</v>
      </c>
      <c r="F116" s="32">
        <v>1.0</v>
      </c>
      <c r="G116" s="32">
        <v>1.0</v>
      </c>
      <c r="H116" s="32">
        <v>1.0</v>
      </c>
      <c r="I116" s="32">
        <v>1.0</v>
      </c>
      <c r="J116" s="30"/>
      <c r="K116" s="35">
        <v>0.0</v>
      </c>
      <c r="L116" s="35">
        <v>0.0</v>
      </c>
      <c r="M116" s="35">
        <v>0.0</v>
      </c>
      <c r="N116" s="30"/>
      <c r="O116" s="30"/>
      <c r="P116" s="30"/>
    </row>
    <row r="117">
      <c r="A117" s="10" t="s">
        <v>126</v>
      </c>
      <c r="B117" s="36">
        <v>44141.0</v>
      </c>
      <c r="C117" s="32">
        <v>1.0</v>
      </c>
      <c r="D117" s="32">
        <v>1.0</v>
      </c>
      <c r="E117" s="32">
        <v>1.0</v>
      </c>
      <c r="F117" s="32">
        <v>1.0</v>
      </c>
      <c r="G117" s="32">
        <v>1.0</v>
      </c>
      <c r="H117" s="32">
        <v>1.0</v>
      </c>
      <c r="I117" s="32">
        <v>1.0</v>
      </c>
      <c r="J117" s="30"/>
      <c r="K117" s="35">
        <v>0.0</v>
      </c>
      <c r="L117" s="35">
        <v>0.0</v>
      </c>
      <c r="M117" s="35">
        <v>0.0</v>
      </c>
      <c r="N117" s="30"/>
      <c r="O117" s="30"/>
      <c r="P117" s="30"/>
    </row>
    <row r="118">
      <c r="A118" s="10" t="s">
        <v>127</v>
      </c>
      <c r="B118" s="36">
        <v>44147.0</v>
      </c>
      <c r="C118" s="32">
        <v>1.0</v>
      </c>
      <c r="D118" s="32">
        <v>1.0</v>
      </c>
      <c r="E118" s="32">
        <v>1.0</v>
      </c>
      <c r="F118" s="32">
        <v>1.0</v>
      </c>
      <c r="G118" s="32">
        <v>1.0</v>
      </c>
      <c r="H118" s="32">
        <v>1.0</v>
      </c>
      <c r="I118" s="32">
        <v>1.0</v>
      </c>
      <c r="J118" s="30"/>
      <c r="K118" s="35">
        <v>0.0</v>
      </c>
      <c r="L118" s="35">
        <v>0.0</v>
      </c>
      <c r="M118" s="35">
        <v>0.0</v>
      </c>
      <c r="N118" s="30"/>
      <c r="O118" s="30"/>
      <c r="P118" s="30"/>
    </row>
    <row r="119">
      <c r="A119" s="10" t="s">
        <v>128</v>
      </c>
      <c r="B119" s="36">
        <v>44154.0</v>
      </c>
      <c r="C119" s="32">
        <v>1.0</v>
      </c>
      <c r="D119" s="32">
        <v>1.0</v>
      </c>
      <c r="E119" s="32">
        <v>1.0</v>
      </c>
      <c r="F119" s="32">
        <v>1.0</v>
      </c>
      <c r="G119" s="32">
        <v>1.0</v>
      </c>
      <c r="H119" s="32">
        <v>1.0</v>
      </c>
      <c r="I119" s="32">
        <v>1.0</v>
      </c>
      <c r="J119" s="30"/>
      <c r="K119" s="35">
        <v>0.0</v>
      </c>
      <c r="L119" s="35">
        <v>0.0</v>
      </c>
      <c r="M119" s="35">
        <v>0.0</v>
      </c>
      <c r="N119" s="30"/>
      <c r="O119" s="30"/>
      <c r="P119" s="30"/>
    </row>
    <row r="120">
      <c r="A120" s="10" t="s">
        <v>129</v>
      </c>
      <c r="B120" s="36">
        <v>44168.0</v>
      </c>
      <c r="C120" s="32">
        <v>1.0</v>
      </c>
      <c r="D120" s="32">
        <v>1.0</v>
      </c>
      <c r="E120" s="32">
        <v>1.0</v>
      </c>
      <c r="F120" s="32">
        <v>1.0</v>
      </c>
      <c r="G120" s="32">
        <v>1.0</v>
      </c>
      <c r="H120" s="32">
        <v>1.0</v>
      </c>
      <c r="I120" s="32">
        <v>1.0</v>
      </c>
      <c r="J120" s="30"/>
      <c r="K120" s="35">
        <v>0.0</v>
      </c>
      <c r="L120" s="35">
        <v>0.0</v>
      </c>
      <c r="M120" s="35">
        <v>0.0</v>
      </c>
      <c r="N120" s="30"/>
      <c r="O120" s="30"/>
      <c r="P120" s="30"/>
    </row>
    <row r="121">
      <c r="A121" s="10" t="s">
        <v>130</v>
      </c>
      <c r="B121" s="36">
        <v>44176.0</v>
      </c>
      <c r="C121" s="32">
        <v>1.0</v>
      </c>
      <c r="D121" s="32">
        <v>1.0</v>
      </c>
      <c r="E121" s="32">
        <v>1.0</v>
      </c>
      <c r="F121" s="32">
        <v>1.0</v>
      </c>
      <c r="G121" s="32">
        <v>1.0</v>
      </c>
      <c r="H121" s="32">
        <v>1.0</v>
      </c>
      <c r="I121" s="32">
        <v>1.0</v>
      </c>
      <c r="J121" s="30"/>
      <c r="K121" s="35">
        <v>0.0</v>
      </c>
      <c r="L121" s="35">
        <v>0.0</v>
      </c>
      <c r="M121" s="35">
        <v>0.0</v>
      </c>
      <c r="N121" s="30"/>
      <c r="O121" s="30"/>
      <c r="P121" s="30"/>
    </row>
    <row r="122">
      <c r="A122" s="10" t="s">
        <v>131</v>
      </c>
      <c r="B122" s="36">
        <v>44182.0</v>
      </c>
      <c r="C122" s="32">
        <v>1.0</v>
      </c>
      <c r="D122" s="32">
        <v>1.0</v>
      </c>
      <c r="E122" s="32">
        <v>1.0</v>
      </c>
      <c r="F122" s="32">
        <v>1.0</v>
      </c>
      <c r="G122" s="32">
        <v>1.0</v>
      </c>
      <c r="H122" s="32">
        <v>1.0</v>
      </c>
      <c r="I122" s="32">
        <v>1.0</v>
      </c>
      <c r="J122" s="30"/>
      <c r="K122" s="35">
        <v>0.0</v>
      </c>
      <c r="L122" s="35">
        <v>0.0</v>
      </c>
      <c r="M122" s="35">
        <v>0.0</v>
      </c>
      <c r="N122" s="30"/>
      <c r="O122" s="30"/>
      <c r="P122" s="30"/>
    </row>
    <row r="123">
      <c r="A123" s="50" t="s">
        <v>132</v>
      </c>
      <c r="B123" s="51">
        <v>44210.0</v>
      </c>
      <c r="C123" s="52">
        <v>1.0</v>
      </c>
      <c r="D123" s="52">
        <v>1.0</v>
      </c>
      <c r="E123" s="52">
        <v>1.0</v>
      </c>
      <c r="F123" s="52">
        <v>1.0</v>
      </c>
      <c r="G123" s="52">
        <v>1.0</v>
      </c>
      <c r="H123" s="52">
        <v>1.0</v>
      </c>
      <c r="I123" s="52">
        <v>1.0</v>
      </c>
      <c r="J123" s="54"/>
      <c r="K123" s="53">
        <v>0.0</v>
      </c>
      <c r="L123" s="53">
        <v>0.0</v>
      </c>
      <c r="M123" s="53">
        <v>0.0</v>
      </c>
      <c r="N123" s="30"/>
      <c r="O123" s="30"/>
      <c r="P123" s="30"/>
    </row>
    <row r="124">
      <c r="A124" s="10" t="s">
        <v>133</v>
      </c>
      <c r="B124" s="36">
        <v>44217.0</v>
      </c>
      <c r="C124" s="32">
        <v>1.0</v>
      </c>
      <c r="D124" s="32">
        <v>1.0</v>
      </c>
      <c r="E124" s="32">
        <v>1.0</v>
      </c>
      <c r="F124" s="32">
        <v>1.0</v>
      </c>
      <c r="G124" s="32">
        <v>1.0</v>
      </c>
      <c r="H124" s="32">
        <v>1.0</v>
      </c>
      <c r="I124" s="32">
        <v>1.0</v>
      </c>
      <c r="J124" s="30"/>
      <c r="K124" s="35">
        <v>0.0</v>
      </c>
      <c r="L124" s="35">
        <v>0.0</v>
      </c>
      <c r="M124" s="35">
        <v>0.0</v>
      </c>
      <c r="N124" s="30"/>
      <c r="O124" s="30"/>
      <c r="P124" s="30"/>
    </row>
    <row r="125">
      <c r="A125" s="10" t="s">
        <v>134</v>
      </c>
      <c r="B125" s="36">
        <v>44224.0</v>
      </c>
      <c r="C125" s="32">
        <v>1.0</v>
      </c>
      <c r="D125" s="32">
        <v>1.0</v>
      </c>
      <c r="E125" s="32">
        <v>1.0</v>
      </c>
      <c r="F125" s="32">
        <v>1.0</v>
      </c>
      <c r="G125" s="32">
        <v>1.0</v>
      </c>
      <c r="H125" s="32">
        <v>1.0</v>
      </c>
      <c r="I125" s="32">
        <v>1.0</v>
      </c>
      <c r="J125" s="30"/>
      <c r="K125" s="35">
        <v>0.0</v>
      </c>
      <c r="L125" s="35">
        <v>0.0</v>
      </c>
      <c r="M125" s="35">
        <v>0.0</v>
      </c>
      <c r="N125" s="30"/>
      <c r="O125" s="30"/>
      <c r="P125" s="30"/>
    </row>
    <row r="126">
      <c r="A126" s="10" t="s">
        <v>135</v>
      </c>
      <c r="B126" s="36">
        <v>44231.0</v>
      </c>
      <c r="C126" s="32">
        <v>1.0</v>
      </c>
      <c r="D126" s="32">
        <v>1.0</v>
      </c>
      <c r="E126" s="32">
        <v>1.0</v>
      </c>
      <c r="F126" s="32">
        <v>1.0</v>
      </c>
      <c r="G126" s="32">
        <v>1.0</v>
      </c>
      <c r="H126" s="32">
        <v>1.0</v>
      </c>
      <c r="I126" s="32">
        <v>1.0</v>
      </c>
      <c r="J126" s="30"/>
      <c r="K126" s="35">
        <v>0.0</v>
      </c>
      <c r="L126" s="35">
        <v>0.0</v>
      </c>
      <c r="M126" s="35">
        <v>0.0</v>
      </c>
      <c r="N126" s="30"/>
      <c r="O126" s="30"/>
      <c r="P126" s="30"/>
    </row>
    <row r="127">
      <c r="A127" s="10" t="s">
        <v>136</v>
      </c>
      <c r="B127" s="36">
        <v>44238.0</v>
      </c>
      <c r="C127" s="32">
        <v>1.0</v>
      </c>
      <c r="D127" s="32">
        <v>1.0</v>
      </c>
      <c r="E127" s="32">
        <v>1.0</v>
      </c>
      <c r="F127" s="32">
        <v>1.0</v>
      </c>
      <c r="G127" s="32">
        <v>1.0</v>
      </c>
      <c r="H127" s="32">
        <v>1.0</v>
      </c>
      <c r="I127" s="32">
        <v>1.0</v>
      </c>
      <c r="J127" s="30"/>
      <c r="K127" s="35">
        <v>0.0</v>
      </c>
      <c r="L127" s="35">
        <v>0.0</v>
      </c>
      <c r="M127" s="35">
        <v>0.0</v>
      </c>
      <c r="N127" s="30"/>
      <c r="O127" s="30"/>
      <c r="P127" s="30"/>
    </row>
    <row r="128">
      <c r="A128" s="10" t="s">
        <v>137</v>
      </c>
      <c r="B128" s="36">
        <v>44245.0</v>
      </c>
      <c r="C128" s="32">
        <v>1.0</v>
      </c>
      <c r="D128" s="32">
        <v>1.0</v>
      </c>
      <c r="E128" s="32">
        <v>1.0</v>
      </c>
      <c r="F128" s="32">
        <v>1.0</v>
      </c>
      <c r="G128" s="32">
        <v>1.0</v>
      </c>
      <c r="H128" s="32">
        <v>1.0</v>
      </c>
      <c r="I128" s="32">
        <v>1.0</v>
      </c>
      <c r="J128" s="30"/>
      <c r="K128" s="35">
        <v>0.0</v>
      </c>
      <c r="L128" s="35">
        <v>0.0</v>
      </c>
      <c r="M128" s="35">
        <v>0.0</v>
      </c>
      <c r="N128" s="30"/>
      <c r="O128" s="30"/>
      <c r="P128" s="30"/>
    </row>
    <row r="129">
      <c r="A129" s="10" t="s">
        <v>138</v>
      </c>
      <c r="B129" s="36">
        <v>44252.0</v>
      </c>
      <c r="C129" s="32">
        <v>1.0</v>
      </c>
      <c r="D129" s="32">
        <v>1.0</v>
      </c>
      <c r="E129" s="32">
        <v>1.0</v>
      </c>
      <c r="F129" s="32">
        <v>1.0</v>
      </c>
      <c r="G129" s="32">
        <v>1.0</v>
      </c>
      <c r="H129" s="32">
        <v>1.0</v>
      </c>
      <c r="I129" s="32">
        <v>1.0</v>
      </c>
      <c r="J129" s="30"/>
      <c r="K129" s="35">
        <v>0.0</v>
      </c>
      <c r="L129" s="35">
        <v>0.0</v>
      </c>
      <c r="M129" s="35">
        <v>0.0</v>
      </c>
      <c r="N129" s="30"/>
      <c r="O129" s="30"/>
      <c r="P129" s="30"/>
    </row>
    <row r="130">
      <c r="A130" s="10" t="s">
        <v>139</v>
      </c>
      <c r="B130" s="36">
        <v>44259.0</v>
      </c>
      <c r="C130" s="32">
        <v>1.0</v>
      </c>
      <c r="D130" s="32">
        <v>1.0</v>
      </c>
      <c r="E130" s="32">
        <v>1.0</v>
      </c>
      <c r="F130" s="32">
        <v>1.0</v>
      </c>
      <c r="G130" s="32">
        <v>1.0</v>
      </c>
      <c r="H130" s="32">
        <v>1.0</v>
      </c>
      <c r="I130" s="32">
        <v>1.0</v>
      </c>
      <c r="J130" s="30"/>
      <c r="K130" s="35">
        <v>0.0</v>
      </c>
      <c r="L130" s="35">
        <v>0.0</v>
      </c>
      <c r="M130" s="35">
        <v>0.0</v>
      </c>
      <c r="N130" s="30"/>
      <c r="O130" s="30"/>
      <c r="P130" s="30"/>
    </row>
    <row r="131">
      <c r="A131" s="10" t="s">
        <v>140</v>
      </c>
      <c r="B131" s="36">
        <v>44266.0</v>
      </c>
      <c r="C131" s="32">
        <v>1.0</v>
      </c>
      <c r="D131" s="32">
        <v>1.0</v>
      </c>
      <c r="E131" s="32">
        <v>1.0</v>
      </c>
      <c r="F131" s="32">
        <v>1.0</v>
      </c>
      <c r="G131" s="32">
        <v>1.0</v>
      </c>
      <c r="H131" s="32">
        <v>1.0</v>
      </c>
      <c r="I131" s="32">
        <v>1.0</v>
      </c>
      <c r="J131" s="30"/>
      <c r="K131" s="35">
        <v>0.0</v>
      </c>
      <c r="L131" s="35">
        <v>0.0</v>
      </c>
      <c r="M131" s="35">
        <v>0.0</v>
      </c>
      <c r="N131" s="30"/>
      <c r="O131" s="30"/>
      <c r="P131" s="30"/>
    </row>
    <row r="132">
      <c r="A132" s="10" t="s">
        <v>141</v>
      </c>
      <c r="B132" s="36">
        <v>44273.0</v>
      </c>
      <c r="C132" s="32">
        <v>1.0</v>
      </c>
      <c r="D132" s="32">
        <v>1.0</v>
      </c>
      <c r="E132" s="32">
        <v>1.0</v>
      </c>
      <c r="F132" s="32">
        <v>1.0</v>
      </c>
      <c r="G132" s="32">
        <v>1.0</v>
      </c>
      <c r="H132" s="32">
        <v>1.0</v>
      </c>
      <c r="I132" s="32">
        <v>1.0</v>
      </c>
      <c r="J132" s="30"/>
      <c r="K132" s="35">
        <v>0.0</v>
      </c>
      <c r="L132" s="35">
        <v>0.0</v>
      </c>
      <c r="M132" s="35">
        <v>0.0</v>
      </c>
      <c r="N132" s="30"/>
      <c r="O132" s="30"/>
      <c r="P132" s="30"/>
    </row>
    <row r="133">
      <c r="A133" s="10" t="s">
        <v>142</v>
      </c>
      <c r="B133" s="36">
        <v>44280.0</v>
      </c>
      <c r="C133" s="32">
        <v>1.0</v>
      </c>
      <c r="D133" s="32">
        <v>1.0</v>
      </c>
      <c r="E133" s="32">
        <v>1.0</v>
      </c>
      <c r="F133" s="32">
        <v>1.0</v>
      </c>
      <c r="G133" s="32">
        <v>1.0</v>
      </c>
      <c r="H133" s="32">
        <v>1.0</v>
      </c>
      <c r="I133" s="32">
        <v>1.0</v>
      </c>
      <c r="J133" s="30"/>
      <c r="K133" s="35">
        <v>0.0</v>
      </c>
      <c r="L133" s="35">
        <v>0.0</v>
      </c>
      <c r="M133" s="35">
        <v>0.0</v>
      </c>
      <c r="N133" s="30"/>
      <c r="O133" s="30"/>
      <c r="P133" s="30"/>
    </row>
    <row r="134">
      <c r="A134" s="10" t="s">
        <v>143</v>
      </c>
      <c r="B134" s="36">
        <v>44287.0</v>
      </c>
      <c r="C134" s="32">
        <v>1.0</v>
      </c>
      <c r="D134" s="32">
        <v>1.0</v>
      </c>
      <c r="E134" s="32">
        <v>1.0</v>
      </c>
      <c r="F134" s="32">
        <v>1.0</v>
      </c>
      <c r="G134" s="32">
        <v>1.0</v>
      </c>
      <c r="H134" s="32">
        <v>1.0</v>
      </c>
      <c r="I134" s="32">
        <v>1.0</v>
      </c>
      <c r="J134" s="30"/>
      <c r="K134" s="35">
        <v>0.0</v>
      </c>
      <c r="L134" s="35">
        <v>0.0</v>
      </c>
      <c r="M134" s="35">
        <v>0.0</v>
      </c>
      <c r="N134" s="30"/>
      <c r="O134" s="30"/>
      <c r="P134" s="30"/>
    </row>
    <row r="135">
      <c r="A135" s="10" t="s">
        <v>144</v>
      </c>
      <c r="B135" s="36">
        <v>44294.0</v>
      </c>
      <c r="C135" s="32">
        <v>1.0</v>
      </c>
      <c r="D135" s="32">
        <v>1.0</v>
      </c>
      <c r="E135" s="32">
        <v>1.0</v>
      </c>
      <c r="F135" s="32">
        <v>1.0</v>
      </c>
      <c r="G135" s="32">
        <v>1.0</v>
      </c>
      <c r="H135" s="32">
        <v>1.0</v>
      </c>
      <c r="I135" s="32">
        <v>1.0</v>
      </c>
      <c r="J135" s="30"/>
      <c r="K135" s="35">
        <v>0.0</v>
      </c>
      <c r="L135" s="35">
        <v>0.0</v>
      </c>
      <c r="M135" s="35">
        <v>0.0</v>
      </c>
      <c r="N135" s="30"/>
      <c r="O135" s="30"/>
      <c r="P135" s="30"/>
    </row>
    <row r="136">
      <c r="A136" s="10" t="s">
        <v>145</v>
      </c>
      <c r="B136" s="36">
        <v>44301.0</v>
      </c>
      <c r="C136" s="32">
        <v>1.0</v>
      </c>
      <c r="D136" s="32">
        <v>1.0</v>
      </c>
      <c r="E136" s="32">
        <v>1.0</v>
      </c>
      <c r="F136" s="32">
        <v>1.0</v>
      </c>
      <c r="G136" s="32">
        <v>1.0</v>
      </c>
      <c r="H136" s="32">
        <v>1.0</v>
      </c>
      <c r="I136" s="32">
        <v>1.0</v>
      </c>
      <c r="J136" s="30"/>
      <c r="K136" s="35">
        <v>0.0</v>
      </c>
      <c r="L136" s="35">
        <v>0.0</v>
      </c>
      <c r="M136" s="35">
        <v>0.0</v>
      </c>
      <c r="N136" s="30"/>
      <c r="O136" s="30"/>
      <c r="P136" s="30"/>
    </row>
    <row r="137">
      <c r="A137" s="10" t="s">
        <v>146</v>
      </c>
      <c r="B137" s="36">
        <v>44308.0</v>
      </c>
      <c r="C137" s="32">
        <v>1.0</v>
      </c>
      <c r="D137" s="32">
        <v>1.0</v>
      </c>
      <c r="E137" s="32">
        <v>1.0</v>
      </c>
      <c r="F137" s="32">
        <v>1.0</v>
      </c>
      <c r="G137" s="32">
        <v>1.0</v>
      </c>
      <c r="H137" s="32">
        <v>1.0</v>
      </c>
      <c r="I137" s="32">
        <v>1.0</v>
      </c>
      <c r="J137" s="30"/>
      <c r="K137" s="35">
        <v>0.0</v>
      </c>
      <c r="L137" s="35">
        <v>0.0</v>
      </c>
      <c r="M137" s="35">
        <v>0.0</v>
      </c>
      <c r="N137" s="30"/>
      <c r="O137" s="30"/>
      <c r="P137" s="30"/>
    </row>
    <row r="138">
      <c r="A138" s="10" t="s">
        <v>147</v>
      </c>
      <c r="B138" s="36">
        <v>44315.0</v>
      </c>
      <c r="C138" s="32">
        <v>1.0</v>
      </c>
      <c r="D138" s="32">
        <v>1.0</v>
      </c>
      <c r="E138" s="32">
        <v>1.0</v>
      </c>
      <c r="F138" s="32">
        <v>1.0</v>
      </c>
      <c r="G138" s="32">
        <v>1.0</v>
      </c>
      <c r="H138" s="32">
        <v>1.0</v>
      </c>
      <c r="I138" s="32">
        <v>1.0</v>
      </c>
      <c r="J138" s="30"/>
      <c r="K138" s="35">
        <v>0.0</v>
      </c>
      <c r="L138" s="35">
        <v>0.0</v>
      </c>
      <c r="M138" s="35">
        <v>0.0</v>
      </c>
      <c r="N138" s="30"/>
      <c r="O138" s="30"/>
      <c r="P138" s="30"/>
    </row>
    <row r="139">
      <c r="A139" s="10" t="s">
        <v>148</v>
      </c>
      <c r="B139" s="36">
        <v>44322.0</v>
      </c>
      <c r="C139" s="32">
        <v>1.0</v>
      </c>
      <c r="D139" s="32">
        <v>1.0</v>
      </c>
      <c r="E139" s="32">
        <v>1.0</v>
      </c>
      <c r="F139" s="32">
        <v>1.0</v>
      </c>
      <c r="G139" s="32">
        <v>1.0</v>
      </c>
      <c r="H139" s="32">
        <v>1.0</v>
      </c>
      <c r="I139" s="32">
        <v>1.0</v>
      </c>
      <c r="J139" s="30"/>
      <c r="K139" s="35">
        <v>0.0</v>
      </c>
      <c r="L139" s="35">
        <v>0.0</v>
      </c>
      <c r="M139" s="35">
        <v>0.0</v>
      </c>
      <c r="N139" s="30"/>
      <c r="O139" s="30"/>
      <c r="P139" s="30"/>
    </row>
    <row r="140">
      <c r="A140" s="10" t="s">
        <v>149</v>
      </c>
      <c r="B140" s="36">
        <v>44329.0</v>
      </c>
      <c r="C140" s="32">
        <v>1.0</v>
      </c>
      <c r="D140" s="32">
        <v>1.0</v>
      </c>
      <c r="E140" s="32">
        <v>1.0</v>
      </c>
      <c r="F140" s="32">
        <v>1.0</v>
      </c>
      <c r="G140" s="32">
        <v>1.0</v>
      </c>
      <c r="H140" s="32">
        <v>1.0</v>
      </c>
      <c r="I140" s="32">
        <v>1.0</v>
      </c>
      <c r="J140" s="30"/>
      <c r="K140" s="35">
        <v>0.0</v>
      </c>
      <c r="L140" s="35">
        <v>0.0</v>
      </c>
      <c r="M140" s="35">
        <v>0.0</v>
      </c>
      <c r="N140" s="30"/>
      <c r="O140" s="30"/>
      <c r="P140" s="30"/>
    </row>
    <row r="141">
      <c r="A141" s="10" t="s">
        <v>150</v>
      </c>
      <c r="B141" s="36">
        <v>44336.0</v>
      </c>
      <c r="C141" s="32">
        <v>1.0</v>
      </c>
      <c r="D141" s="32">
        <v>1.0</v>
      </c>
      <c r="E141" s="32">
        <v>1.0</v>
      </c>
      <c r="F141" s="32">
        <v>1.0</v>
      </c>
      <c r="G141" s="32">
        <v>1.0</v>
      </c>
      <c r="H141" s="32">
        <v>1.0</v>
      </c>
      <c r="I141" s="32">
        <v>1.0</v>
      </c>
      <c r="J141" s="30"/>
      <c r="K141" s="35">
        <v>0.0</v>
      </c>
      <c r="L141" s="35">
        <v>0.0</v>
      </c>
      <c r="M141" s="35">
        <v>0.0</v>
      </c>
      <c r="N141" s="30"/>
      <c r="O141" s="30"/>
      <c r="P141" s="30"/>
    </row>
    <row r="142">
      <c r="A142" s="10" t="s">
        <v>151</v>
      </c>
      <c r="B142" s="36">
        <v>44343.0</v>
      </c>
      <c r="C142" s="32">
        <v>1.0</v>
      </c>
      <c r="D142" s="32">
        <v>1.0</v>
      </c>
      <c r="E142" s="32">
        <v>1.0</v>
      </c>
      <c r="F142" s="32">
        <v>1.0</v>
      </c>
      <c r="G142" s="32">
        <v>1.0</v>
      </c>
      <c r="H142" s="32">
        <v>1.0</v>
      </c>
      <c r="I142" s="32">
        <v>1.0</v>
      </c>
      <c r="J142" s="30"/>
      <c r="K142" s="35">
        <v>0.0</v>
      </c>
      <c r="L142" s="35">
        <v>0.0</v>
      </c>
      <c r="M142" s="35">
        <v>0.0</v>
      </c>
      <c r="N142" s="30"/>
      <c r="O142" s="30"/>
      <c r="P142" s="30"/>
    </row>
    <row r="143">
      <c r="A143" s="10" t="s">
        <v>152</v>
      </c>
      <c r="B143" s="36">
        <v>44350.0</v>
      </c>
      <c r="C143" s="32">
        <v>1.0</v>
      </c>
      <c r="D143" s="32">
        <v>1.0</v>
      </c>
      <c r="E143" s="32">
        <v>1.0</v>
      </c>
      <c r="F143" s="32">
        <v>1.0</v>
      </c>
      <c r="G143" s="32">
        <v>1.0</v>
      </c>
      <c r="H143" s="32">
        <v>1.0</v>
      </c>
      <c r="I143" s="32">
        <v>1.0</v>
      </c>
      <c r="J143" s="30"/>
      <c r="K143" s="35">
        <v>0.0</v>
      </c>
      <c r="L143" s="35">
        <v>0.0</v>
      </c>
      <c r="M143" s="35">
        <v>0.0</v>
      </c>
      <c r="N143" s="30"/>
      <c r="O143" s="30"/>
      <c r="P143" s="30"/>
    </row>
  </sheetData>
  <drawing r:id="rId2"/>
  <legacyDrawing r:id="rId3"/>
</worksheet>
</file>