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 (Francisco)\FPFI\Valuation\EUCA\FDS\"/>
    </mc:Choice>
  </mc:AlternateContent>
  <bookViews>
    <workbookView xWindow="0" yWindow="0" windowWidth="28800" windowHeight="11835"/>
  </bookViews>
  <sheets>
    <sheet name="initial" sheetId="6" r:id="rId1"/>
    <sheet name="products" sheetId="8" r:id="rId2"/>
    <sheet name="params" sheetId="7" r:id="rId3"/>
  </sheets>
  <definedNames>
    <definedName name="_xlnm._FilterDatabase" localSheetId="0" hidden="1">initial!$A$1:$U$1</definedName>
    <definedName name="_xlnm._FilterDatabase" localSheetId="1" hidden="1">products!$A$1:$F$1</definedName>
  </definedNames>
  <calcPr calcId="152511" calcMode="manual" concurrentCalc="0"/>
</workbook>
</file>

<file path=xl/calcChain.xml><?xml version="1.0" encoding="utf-8"?>
<calcChain xmlns="http://schemas.openxmlformats.org/spreadsheetml/2006/main">
  <c r="I173" i="6" l="1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<sst xmlns="http://schemas.openxmlformats.org/spreadsheetml/2006/main" count="1238" uniqueCount="243">
  <si>
    <t>BA</t>
  </si>
  <si>
    <t>macrostand</t>
  </si>
  <si>
    <t>pyear</t>
  </si>
  <si>
    <t>Age</t>
  </si>
  <si>
    <t>Hd</t>
  </si>
  <si>
    <t>d100</t>
  </si>
  <si>
    <t>N</t>
  </si>
  <si>
    <t>Dg</t>
  </si>
  <si>
    <t>id</t>
  </si>
  <si>
    <t>thinningAge</t>
  </si>
  <si>
    <t xml:space="preserve"> n.afterThin </t>
  </si>
  <si>
    <t>thin_coeff</t>
  </si>
  <si>
    <t>years</t>
  </si>
  <si>
    <t>thinTypes</t>
  </si>
  <si>
    <t>dist,high</t>
  </si>
  <si>
    <t>0.9,1</t>
  </si>
  <si>
    <t>beta1</t>
  </si>
  <si>
    <t>beta2</t>
  </si>
  <si>
    <t>beta3</t>
  </si>
  <si>
    <t>beta4</t>
  </si>
  <si>
    <t>a1</t>
  </si>
  <si>
    <t>a2</t>
  </si>
  <si>
    <t>diameter</t>
  </si>
  <si>
    <t>length</t>
  </si>
  <si>
    <t>diam_40-99</t>
  </si>
  <si>
    <t>diam_35-40</t>
  </si>
  <si>
    <t>diam_30-35</t>
  </si>
  <si>
    <t>diam_25-30</t>
  </si>
  <si>
    <t>Vt</t>
  </si>
  <si>
    <t>hp</t>
  </si>
  <si>
    <t>hm</t>
  </si>
  <si>
    <t>value</t>
  </si>
  <si>
    <t>name</t>
  </si>
  <si>
    <t>class</t>
  </si>
  <si>
    <t>p</t>
  </si>
  <si>
    <t>u</t>
  </si>
  <si>
    <t>log_type</t>
  </si>
  <si>
    <t>VP1</t>
  </si>
  <si>
    <t>VP2</t>
  </si>
  <si>
    <t>VP3</t>
  </si>
  <si>
    <t>VP4</t>
  </si>
  <si>
    <t>VP5</t>
  </si>
  <si>
    <t>VP6</t>
  </si>
  <si>
    <t>random_SI</t>
  </si>
  <si>
    <t>random_BA</t>
  </si>
  <si>
    <t>10,2,3</t>
  </si>
  <si>
    <t>3,5</t>
  </si>
  <si>
    <t>DBH_max</t>
  </si>
  <si>
    <t>DBH_sd</t>
  </si>
  <si>
    <t>LIV0112008</t>
  </si>
  <si>
    <t>LIV0142008</t>
  </si>
  <si>
    <t>LIV02_I12008</t>
  </si>
  <si>
    <t>LIV02_I12010</t>
  </si>
  <si>
    <t>LIV02_I42008</t>
  </si>
  <si>
    <t>LIV02_II42008</t>
  </si>
  <si>
    <t>LIV02_III42008</t>
  </si>
  <si>
    <t>LIV0312011</t>
  </si>
  <si>
    <t>LIV0342011</t>
  </si>
  <si>
    <t>LIV0412009</t>
  </si>
  <si>
    <t>LIV0522009</t>
  </si>
  <si>
    <t>LIV0542009</t>
  </si>
  <si>
    <t>LIV0612009</t>
  </si>
  <si>
    <t>LIV0622009</t>
  </si>
  <si>
    <t>LIV0642009</t>
  </si>
  <si>
    <t>LIV0742009</t>
  </si>
  <si>
    <t>LIV0812009</t>
  </si>
  <si>
    <t>LIV0822009</t>
  </si>
  <si>
    <t>LIV0842009</t>
  </si>
  <si>
    <t>LIV0942009</t>
  </si>
  <si>
    <t>LIV1112009</t>
  </si>
  <si>
    <t>LIV1122009</t>
  </si>
  <si>
    <t>LIV1142009</t>
  </si>
  <si>
    <t>PEL0112007</t>
  </si>
  <si>
    <t>PEL0142006</t>
  </si>
  <si>
    <t>PEL0142007</t>
  </si>
  <si>
    <t>PEL0142008</t>
  </si>
  <si>
    <t>PEL0142009</t>
  </si>
  <si>
    <t>PEL0152007</t>
  </si>
  <si>
    <t>PEL0212006</t>
  </si>
  <si>
    <t>PEL0212008</t>
  </si>
  <si>
    <t>PEL0222008</t>
  </si>
  <si>
    <t>PEL02420061</t>
  </si>
  <si>
    <t>PEL02420062</t>
  </si>
  <si>
    <t>PEL0242007</t>
  </si>
  <si>
    <t>PEL0242011</t>
  </si>
  <si>
    <t>PEL0342008</t>
  </si>
  <si>
    <t>PEL0412007</t>
  </si>
  <si>
    <t>PEL0442007</t>
  </si>
  <si>
    <t>PEL0542007</t>
  </si>
  <si>
    <t>PEL0612008</t>
  </si>
  <si>
    <t>PEL0642008</t>
  </si>
  <si>
    <t>PEL0712008</t>
  </si>
  <si>
    <t>PEL0712009</t>
  </si>
  <si>
    <t>PEL0722008</t>
  </si>
  <si>
    <t>PEL07420081</t>
  </si>
  <si>
    <t>PEL07420082</t>
  </si>
  <si>
    <t>PEL0842008</t>
  </si>
  <si>
    <t>PEL0912007</t>
  </si>
  <si>
    <t>PEL0942007</t>
  </si>
  <si>
    <t>PEL1112007</t>
  </si>
  <si>
    <t>PEL11420071</t>
  </si>
  <si>
    <t>PEL11420072</t>
  </si>
  <si>
    <t>PEL1212007</t>
  </si>
  <si>
    <t>PEL1242007</t>
  </si>
  <si>
    <t>PEL1342007</t>
  </si>
  <si>
    <t>PEL1412007</t>
  </si>
  <si>
    <t>PEL1612007</t>
  </si>
  <si>
    <t>PEL1742007</t>
  </si>
  <si>
    <t>PEL1842007</t>
  </si>
  <si>
    <t>PEL1942007</t>
  </si>
  <si>
    <t>PEL2012007</t>
  </si>
  <si>
    <t>PEL2012008</t>
  </si>
  <si>
    <t>PEL2022007</t>
  </si>
  <si>
    <t>PEL2042007</t>
  </si>
  <si>
    <t>PEL20420071</t>
  </si>
  <si>
    <t>PEL20420072</t>
  </si>
  <si>
    <t>PEL20420073</t>
  </si>
  <si>
    <t>PEL2042008</t>
  </si>
  <si>
    <t>PEL2142007</t>
  </si>
  <si>
    <t>PEL2242007</t>
  </si>
  <si>
    <t>PEL2342007</t>
  </si>
  <si>
    <t>PEL2442007</t>
  </si>
  <si>
    <t>PEL2512008</t>
  </si>
  <si>
    <t>PEL2522008</t>
  </si>
  <si>
    <t>PEL2542008</t>
  </si>
  <si>
    <t>PEL2542010</t>
  </si>
  <si>
    <t>PEL2642008</t>
  </si>
  <si>
    <t>PEL2712008</t>
  </si>
  <si>
    <t>PEL2822008</t>
  </si>
  <si>
    <t>PEL3112008</t>
  </si>
  <si>
    <t>PEL3142008</t>
  </si>
  <si>
    <t>PEL3242008</t>
  </si>
  <si>
    <t>PEL3312008</t>
  </si>
  <si>
    <t>PEL3322008</t>
  </si>
  <si>
    <t>PEL3342008</t>
  </si>
  <si>
    <t>PEL3442009</t>
  </si>
  <si>
    <t>SAG0142006</t>
  </si>
  <si>
    <t>SAG0232010</t>
  </si>
  <si>
    <t>SAG02420081</t>
  </si>
  <si>
    <t>SAG02420082</t>
  </si>
  <si>
    <t>SAG02420083</t>
  </si>
  <si>
    <t>SAG0312006</t>
  </si>
  <si>
    <t>SAG03420061</t>
  </si>
  <si>
    <t>SAG03420062</t>
  </si>
  <si>
    <t>SAG0412008</t>
  </si>
  <si>
    <t>SAG0412012</t>
  </si>
  <si>
    <t>SAG0422008</t>
  </si>
  <si>
    <t>SAG0432010</t>
  </si>
  <si>
    <t>SAG0432017</t>
  </si>
  <si>
    <t>SAG0442010</t>
  </si>
  <si>
    <t>SAG0512007</t>
  </si>
  <si>
    <t>SAG0532013</t>
  </si>
  <si>
    <t>SAG0532017</t>
  </si>
  <si>
    <t>SAG05420061</t>
  </si>
  <si>
    <t>SAG05420062</t>
  </si>
  <si>
    <t>SAG0542007</t>
  </si>
  <si>
    <t>SAG0612007</t>
  </si>
  <si>
    <t>SAG0622009</t>
  </si>
  <si>
    <t>SAG06420071</t>
  </si>
  <si>
    <t>SAG06420072</t>
  </si>
  <si>
    <t>SAG0742008</t>
  </si>
  <si>
    <t>SAG0822009</t>
  </si>
  <si>
    <t>SAG0842008</t>
  </si>
  <si>
    <t>SAG0842009</t>
  </si>
  <si>
    <t>SAG0942008</t>
  </si>
  <si>
    <t>SAG1012007</t>
  </si>
  <si>
    <t>SAG1042007</t>
  </si>
  <si>
    <t>SAG1142006</t>
  </si>
  <si>
    <t>SAG1242006</t>
  </si>
  <si>
    <t>SAG1312011</t>
  </si>
  <si>
    <t>SAG1332010</t>
  </si>
  <si>
    <t>SAG1342008</t>
  </si>
  <si>
    <t>SAG1512007</t>
  </si>
  <si>
    <t>SAG1642007</t>
  </si>
  <si>
    <t>SAG1742007</t>
  </si>
  <si>
    <t>SAG1812008</t>
  </si>
  <si>
    <t>SAG1832010</t>
  </si>
  <si>
    <t>SAG2142007</t>
  </si>
  <si>
    <t>SAG2212007</t>
  </si>
  <si>
    <t>SAG2222007</t>
  </si>
  <si>
    <t>SAG2222017</t>
  </si>
  <si>
    <t>SAG22420071</t>
  </si>
  <si>
    <t>SAG22420072</t>
  </si>
  <si>
    <t>SAG2342007</t>
  </si>
  <si>
    <t>SAG2412007</t>
  </si>
  <si>
    <t>SAG2642007</t>
  </si>
  <si>
    <t>SAG2712007</t>
  </si>
  <si>
    <t>SAG2712011</t>
  </si>
  <si>
    <t>SAG2712013</t>
  </si>
  <si>
    <t>SAG2722007</t>
  </si>
  <si>
    <t>SAG2732017</t>
  </si>
  <si>
    <t>SAG27420071</t>
  </si>
  <si>
    <t>SAG27420072</t>
  </si>
  <si>
    <t>SAG2842007</t>
  </si>
  <si>
    <t>SAG2942007</t>
  </si>
  <si>
    <t>SAG3042007</t>
  </si>
  <si>
    <t>SAG3042012</t>
  </si>
  <si>
    <t>SAG3142004</t>
  </si>
  <si>
    <t>SAG3142007</t>
  </si>
  <si>
    <t>SAG3142008</t>
  </si>
  <si>
    <t>SAG3242008</t>
  </si>
  <si>
    <t>SAG3312008</t>
  </si>
  <si>
    <t>SAG3342008</t>
  </si>
  <si>
    <t>SAG3412011</t>
  </si>
  <si>
    <t>SAG3422008</t>
  </si>
  <si>
    <t>SAG3442008</t>
  </si>
  <si>
    <t>SAG3642008</t>
  </si>
  <si>
    <t>SAG3742008</t>
  </si>
  <si>
    <t>SAG3812008</t>
  </si>
  <si>
    <t>SAG3842008</t>
  </si>
  <si>
    <t>SAG3912008</t>
  </si>
  <si>
    <t>SAG3922008</t>
  </si>
  <si>
    <t>SAG3942008</t>
  </si>
  <si>
    <t>SAG3942011</t>
  </si>
  <si>
    <t>SAG4142008</t>
  </si>
  <si>
    <t>SAG4242008</t>
  </si>
  <si>
    <t>SAG4242011</t>
  </si>
  <si>
    <t>SAG4332010</t>
  </si>
  <si>
    <t>SAG4412009</t>
  </si>
  <si>
    <t>SAG4442009</t>
  </si>
  <si>
    <t>SAG4532010</t>
  </si>
  <si>
    <t>11,13</t>
  </si>
  <si>
    <t>230,140</t>
  </si>
  <si>
    <t>7,11,13</t>
  </si>
  <si>
    <t>300,230,140</t>
  </si>
  <si>
    <t>dist,dist,high</t>
  </si>
  <si>
    <t>0.9,0.9,1</t>
  </si>
  <si>
    <t>10,12</t>
  </si>
  <si>
    <t>8,11,13</t>
  </si>
  <si>
    <t>12,14</t>
  </si>
  <si>
    <t>140</t>
  </si>
  <si>
    <t>high</t>
  </si>
  <si>
    <t>15</t>
  </si>
  <si>
    <t>14</t>
  </si>
  <si>
    <t>7,10,12</t>
  </si>
  <si>
    <t>200,140</t>
  </si>
  <si>
    <t>diam_05-10</t>
  </si>
  <si>
    <t>diam_10-20</t>
  </si>
  <si>
    <t>diam_20-25</t>
  </si>
  <si>
    <t>VP7</t>
  </si>
  <si>
    <t>VP8</t>
  </si>
  <si>
    <t>VP9</t>
  </si>
  <si>
    <t>VP10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</si>
</sst>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</cellXfs>
  <cellStyles count="4">
    <cellStyle name="Millares 2" xfId="3"/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abSelected="1" topLeftCell="A4" workbookViewId="0">
      <selection activeCell="F13" sqref="F13"/>
    </sheetView>
  </sheetViews>
  <sheetFormatPr baseColWidth="10" defaultRowHeight="15" x14ac:dyDescent="0.25"/>
  <cols>
    <col min="2" max="2" width="18.140625" bestFit="1" customWidth="1"/>
    <col min="8" max="8" width="11.42578125" style="1"/>
    <col min="9" max="10" width="11.42578125" style="5"/>
    <col min="12" max="12" width="11.42578125" style="5"/>
    <col min="18" max="18" width="8.5703125" customWidth="1"/>
    <col min="19" max="19" width="8.85546875" customWidth="1"/>
    <col min="20" max="21" width="11.42578125" style="5"/>
  </cols>
  <sheetData>
    <row r="1" spans="1:21" x14ac:dyDescent="0.25">
      <c r="A1" t="s">
        <v>8</v>
      </c>
      <c r="B1" t="s">
        <v>1</v>
      </c>
      <c r="C1" t="s">
        <v>2</v>
      </c>
      <c r="D1" t="s">
        <v>3</v>
      </c>
      <c r="E1" t="s">
        <v>6</v>
      </c>
      <c r="F1" t="s">
        <v>0</v>
      </c>
      <c r="G1" t="s">
        <v>7</v>
      </c>
      <c r="H1" s="2" t="s">
        <v>48</v>
      </c>
      <c r="I1" s="5" t="s">
        <v>47</v>
      </c>
      <c r="J1" s="5" t="s">
        <v>5</v>
      </c>
      <c r="K1" t="s">
        <v>4</v>
      </c>
      <c r="L1" s="5" t="s">
        <v>28</v>
      </c>
      <c r="M1" t="s">
        <v>12</v>
      </c>
      <c r="N1" t="s">
        <v>9</v>
      </c>
      <c r="O1" t="s">
        <v>10</v>
      </c>
      <c r="P1" t="s">
        <v>13</v>
      </c>
      <c r="Q1" t="s">
        <v>11</v>
      </c>
      <c r="R1" t="s">
        <v>29</v>
      </c>
      <c r="S1" t="s">
        <v>30</v>
      </c>
      <c r="T1" s="5" t="s">
        <v>43</v>
      </c>
      <c r="U1" s="5" t="s">
        <v>44</v>
      </c>
    </row>
    <row r="2" spans="1:21" x14ac:dyDescent="0.25">
      <c r="A2" s="1">
        <v>1</v>
      </c>
      <c r="B2" s="1" t="s">
        <v>49</v>
      </c>
      <c r="C2" s="1">
        <v>2008</v>
      </c>
      <c r="D2" s="3">
        <v>8.7799999999999994</v>
      </c>
      <c r="E2" s="3">
        <v>360.4</v>
      </c>
      <c r="F2" s="3">
        <v>25.21</v>
      </c>
      <c r="G2" s="3">
        <v>29.846540335404605</v>
      </c>
      <c r="H2" s="4">
        <f>G2*0.1</f>
        <v>2.9846540335404605</v>
      </c>
      <c r="I2" s="6">
        <f>G2*1.2</f>
        <v>35.815848402485521</v>
      </c>
      <c r="J2" s="7">
        <f>G2*1.1</f>
        <v>32.83119436894507</v>
      </c>
      <c r="K2" s="3">
        <v>32.926000000000002</v>
      </c>
      <c r="L2" s="5">
        <v>10</v>
      </c>
      <c r="M2" s="1">
        <v>25</v>
      </c>
      <c r="N2" s="1" t="s">
        <v>221</v>
      </c>
      <c r="O2" s="1" t="s">
        <v>222</v>
      </c>
      <c r="P2" s="1" t="s">
        <v>14</v>
      </c>
      <c r="Q2" s="1" t="s">
        <v>15</v>
      </c>
      <c r="R2" s="1">
        <v>7</v>
      </c>
      <c r="S2" s="1">
        <v>30</v>
      </c>
      <c r="T2" s="5" t="s">
        <v>45</v>
      </c>
      <c r="U2" s="5" t="s">
        <v>46</v>
      </c>
    </row>
    <row r="3" spans="1:21" x14ac:dyDescent="0.25">
      <c r="A3" s="1">
        <v>2</v>
      </c>
      <c r="B3" s="1" t="s">
        <v>50</v>
      </c>
      <c r="C3" s="1">
        <v>2008</v>
      </c>
      <c r="D3" s="3">
        <v>8.7799999999999994</v>
      </c>
      <c r="E3" s="3">
        <v>344.55555555555554</v>
      </c>
      <c r="F3" s="3">
        <v>22.680000000000003</v>
      </c>
      <c r="G3" s="3">
        <v>28.930293255407094</v>
      </c>
      <c r="H3" s="4">
        <f t="shared" ref="H3:H6" si="0">G3*0.1</f>
        <v>2.8930293255407094</v>
      </c>
      <c r="I3" s="6">
        <f t="shared" ref="I3:I64" si="1">G3*1.2</f>
        <v>34.716351906488512</v>
      </c>
      <c r="J3" s="7">
        <f t="shared" ref="J3:J64" si="2">G3*1.1</f>
        <v>31.823322580947806</v>
      </c>
      <c r="K3" s="3">
        <v>32.068888888888885</v>
      </c>
      <c r="L3" s="5">
        <v>10</v>
      </c>
      <c r="M3" s="1">
        <v>25</v>
      </c>
      <c r="N3" s="1" t="s">
        <v>221</v>
      </c>
      <c r="O3" s="1" t="s">
        <v>222</v>
      </c>
      <c r="P3" s="1" t="s">
        <v>14</v>
      </c>
      <c r="Q3" s="1" t="s">
        <v>15</v>
      </c>
      <c r="R3" s="1">
        <v>7</v>
      </c>
      <c r="S3" s="1">
        <v>30</v>
      </c>
      <c r="T3" s="5" t="s">
        <v>45</v>
      </c>
      <c r="U3" s="5" t="s">
        <v>46</v>
      </c>
    </row>
    <row r="4" spans="1:21" x14ac:dyDescent="0.25">
      <c r="A4" s="1">
        <v>3</v>
      </c>
      <c r="B4" s="1" t="s">
        <v>51</v>
      </c>
      <c r="C4" s="1">
        <v>2008</v>
      </c>
      <c r="D4" s="3">
        <v>8.69</v>
      </c>
      <c r="E4" s="3">
        <v>329</v>
      </c>
      <c r="F4" s="3">
        <v>26.77</v>
      </c>
      <c r="G4" s="3">
        <v>32.18705898865597</v>
      </c>
      <c r="H4" s="4">
        <f t="shared" si="0"/>
        <v>3.218705898865597</v>
      </c>
      <c r="I4" s="6">
        <f t="shared" si="1"/>
        <v>38.624470786387164</v>
      </c>
      <c r="J4" s="7">
        <f t="shared" si="2"/>
        <v>35.40576488752157</v>
      </c>
      <c r="K4" s="3">
        <v>32.68</v>
      </c>
      <c r="L4" s="5">
        <v>10</v>
      </c>
      <c r="M4" s="1">
        <v>25</v>
      </c>
      <c r="N4" s="1" t="s">
        <v>221</v>
      </c>
      <c r="O4" s="1" t="s">
        <v>222</v>
      </c>
      <c r="P4" s="1" t="s">
        <v>14</v>
      </c>
      <c r="Q4" s="1" t="s">
        <v>15</v>
      </c>
      <c r="R4" s="1">
        <v>7</v>
      </c>
      <c r="S4" s="1">
        <v>30</v>
      </c>
      <c r="T4" s="5" t="s">
        <v>45</v>
      </c>
      <c r="U4" s="5" t="s">
        <v>46</v>
      </c>
    </row>
    <row r="5" spans="1:21" x14ac:dyDescent="0.25">
      <c r="A5" s="1">
        <v>4</v>
      </c>
      <c r="B5" s="1" t="s">
        <v>52</v>
      </c>
      <c r="C5" s="1">
        <v>2010</v>
      </c>
      <c r="D5" s="3">
        <v>6.94</v>
      </c>
      <c r="E5" s="3">
        <v>494</v>
      </c>
      <c r="F5" s="3">
        <v>27.560000000000002</v>
      </c>
      <c r="G5" s="3">
        <v>26.662472214767906</v>
      </c>
      <c r="H5" s="4">
        <f t="shared" si="0"/>
        <v>2.6662472214767909</v>
      </c>
      <c r="I5" s="6">
        <f t="shared" si="1"/>
        <v>31.994966657721484</v>
      </c>
      <c r="J5" s="7">
        <f t="shared" si="2"/>
        <v>29.3287194362447</v>
      </c>
      <c r="K5" s="3">
        <v>29.7</v>
      </c>
      <c r="L5" s="5">
        <v>10</v>
      </c>
      <c r="M5" s="1">
        <v>25</v>
      </c>
      <c r="N5" s="1" t="s">
        <v>223</v>
      </c>
      <c r="O5" s="1" t="s">
        <v>224</v>
      </c>
      <c r="P5" s="1" t="s">
        <v>225</v>
      </c>
      <c r="Q5" s="1" t="s">
        <v>226</v>
      </c>
      <c r="R5" s="1">
        <v>7</v>
      </c>
      <c r="S5" s="1">
        <v>30</v>
      </c>
      <c r="T5" s="5" t="s">
        <v>45</v>
      </c>
      <c r="U5" s="5" t="s">
        <v>46</v>
      </c>
    </row>
    <row r="6" spans="1:21" x14ac:dyDescent="0.25">
      <c r="A6" s="1">
        <v>5</v>
      </c>
      <c r="B6" s="1" t="s">
        <v>53</v>
      </c>
      <c r="C6" s="1">
        <v>2008</v>
      </c>
      <c r="D6" s="3">
        <v>8.69</v>
      </c>
      <c r="E6" s="3">
        <v>311.95238095238096</v>
      </c>
      <c r="F6" s="3">
        <v>21.240952380952383</v>
      </c>
      <c r="G6" s="3">
        <v>29.473033530258942</v>
      </c>
      <c r="H6" s="4">
        <f t="shared" si="0"/>
        <v>2.9473033530258945</v>
      </c>
      <c r="I6" s="6">
        <f t="shared" si="1"/>
        <v>35.367640236310727</v>
      </c>
      <c r="J6" s="7">
        <f t="shared" si="2"/>
        <v>32.42033688328484</v>
      </c>
      <c r="K6" s="3">
        <v>31.229047619047616</v>
      </c>
      <c r="L6" s="5">
        <v>10</v>
      </c>
      <c r="M6" s="1">
        <v>25</v>
      </c>
      <c r="N6" s="1" t="s">
        <v>221</v>
      </c>
      <c r="O6" s="1" t="s">
        <v>222</v>
      </c>
      <c r="P6" s="1" t="s">
        <v>14</v>
      </c>
      <c r="Q6" s="1" t="s">
        <v>15</v>
      </c>
      <c r="R6" s="1">
        <v>7</v>
      </c>
      <c r="S6" s="1">
        <v>30</v>
      </c>
      <c r="T6" s="5" t="s">
        <v>45</v>
      </c>
      <c r="U6" s="5" t="s">
        <v>46</v>
      </c>
    </row>
    <row r="7" spans="1:21" x14ac:dyDescent="0.25">
      <c r="A7" s="1">
        <v>7</v>
      </c>
      <c r="B7" s="1" t="s">
        <v>54</v>
      </c>
      <c r="C7" s="1">
        <v>2008</v>
      </c>
      <c r="D7" s="3">
        <v>8.69</v>
      </c>
      <c r="E7" s="3">
        <v>326.66666666666669</v>
      </c>
      <c r="F7" s="3">
        <v>20.836666666666666</v>
      </c>
      <c r="G7" s="3">
        <v>28.582694334298708</v>
      </c>
      <c r="H7" s="4">
        <f t="shared" ref="H7:H43" si="3">G7*0.1</f>
        <v>2.8582694334298711</v>
      </c>
      <c r="I7" s="6">
        <f t="shared" si="1"/>
        <v>34.299233201158451</v>
      </c>
      <c r="J7" s="7">
        <f t="shared" si="2"/>
        <v>31.440963767728583</v>
      </c>
      <c r="K7" s="3">
        <v>31.153000000000002</v>
      </c>
      <c r="L7" s="5">
        <v>10</v>
      </c>
      <c r="M7" s="1">
        <v>25</v>
      </c>
      <c r="N7" s="1" t="s">
        <v>221</v>
      </c>
      <c r="O7" s="1" t="s">
        <v>222</v>
      </c>
      <c r="P7" s="1" t="s">
        <v>14</v>
      </c>
      <c r="Q7" s="1" t="s">
        <v>15</v>
      </c>
      <c r="R7" s="1">
        <v>7</v>
      </c>
      <c r="S7" s="1">
        <v>30</v>
      </c>
      <c r="T7" s="5" t="s">
        <v>45</v>
      </c>
      <c r="U7" s="5" t="s">
        <v>46</v>
      </c>
    </row>
    <row r="8" spans="1:21" x14ac:dyDescent="0.25">
      <c r="A8" s="1">
        <v>8</v>
      </c>
      <c r="B8" s="1" t="s">
        <v>55</v>
      </c>
      <c r="C8" s="1">
        <v>2008</v>
      </c>
      <c r="D8" s="3">
        <v>8.69</v>
      </c>
      <c r="E8" s="3">
        <v>310.83333333333331</v>
      </c>
      <c r="F8" s="3">
        <v>20.606666666666666</v>
      </c>
      <c r="G8" s="3">
        <v>29.130821849542002</v>
      </c>
      <c r="H8" s="4">
        <f t="shared" si="3"/>
        <v>2.9130821849542006</v>
      </c>
      <c r="I8" s="6">
        <f t="shared" si="1"/>
        <v>34.9569862194504</v>
      </c>
      <c r="J8" s="7">
        <f t="shared" si="2"/>
        <v>32.043904034496208</v>
      </c>
      <c r="K8" s="3">
        <v>30.135000000000002</v>
      </c>
      <c r="L8" s="5">
        <v>10</v>
      </c>
      <c r="M8" s="1">
        <v>25</v>
      </c>
      <c r="N8" s="1" t="s">
        <v>221</v>
      </c>
      <c r="O8" s="1" t="s">
        <v>222</v>
      </c>
      <c r="P8" s="1" t="s">
        <v>14</v>
      </c>
      <c r="Q8" s="1" t="s">
        <v>15</v>
      </c>
      <c r="R8" s="1">
        <v>7</v>
      </c>
      <c r="S8" s="1">
        <v>30</v>
      </c>
      <c r="T8" s="5" t="s">
        <v>45</v>
      </c>
      <c r="U8" s="5" t="s">
        <v>46</v>
      </c>
    </row>
    <row r="9" spans="1:21" x14ac:dyDescent="0.25">
      <c r="A9" s="1">
        <v>9</v>
      </c>
      <c r="B9" s="1" t="s">
        <v>56</v>
      </c>
      <c r="C9" s="1">
        <v>2011</v>
      </c>
      <c r="D9" s="3">
        <v>5.77</v>
      </c>
      <c r="E9" s="3">
        <v>338.33333333333331</v>
      </c>
      <c r="F9" s="3">
        <v>18.380000000000003</v>
      </c>
      <c r="G9" s="3">
        <v>26.30074434102433</v>
      </c>
      <c r="H9" s="4">
        <f t="shared" si="3"/>
        <v>2.6300744341024331</v>
      </c>
      <c r="I9" s="6">
        <f t="shared" si="1"/>
        <v>31.560893209229196</v>
      </c>
      <c r="J9" s="7">
        <f t="shared" si="2"/>
        <v>28.930818775126767</v>
      </c>
      <c r="K9" s="3">
        <v>23.006666666666664</v>
      </c>
      <c r="L9" s="5">
        <v>10</v>
      </c>
      <c r="M9" s="1">
        <v>25</v>
      </c>
      <c r="N9" s="1" t="s">
        <v>227</v>
      </c>
      <c r="O9" s="1" t="s">
        <v>222</v>
      </c>
      <c r="P9" s="1" t="s">
        <v>14</v>
      </c>
      <c r="Q9" s="1" t="s">
        <v>15</v>
      </c>
      <c r="R9" s="1">
        <v>7</v>
      </c>
      <c r="S9" s="1">
        <v>30</v>
      </c>
      <c r="T9" s="5" t="s">
        <v>45</v>
      </c>
      <c r="U9" s="5" t="s">
        <v>46</v>
      </c>
    </row>
    <row r="10" spans="1:21" x14ac:dyDescent="0.25">
      <c r="A10" s="1">
        <v>10</v>
      </c>
      <c r="B10" s="1" t="s">
        <v>57</v>
      </c>
      <c r="C10" s="1">
        <v>2011</v>
      </c>
      <c r="D10" s="3">
        <v>5.7700000000000005</v>
      </c>
      <c r="E10" s="3">
        <v>325.71428571428572</v>
      </c>
      <c r="F10" s="3">
        <v>15.642857142857142</v>
      </c>
      <c r="G10" s="3">
        <v>24.661397156522135</v>
      </c>
      <c r="H10" s="4">
        <f t="shared" si="3"/>
        <v>2.4661397156522136</v>
      </c>
      <c r="I10" s="6">
        <f t="shared" si="1"/>
        <v>29.593676587826561</v>
      </c>
      <c r="J10" s="7">
        <f t="shared" si="2"/>
        <v>27.12753687217435</v>
      </c>
      <c r="K10" s="3">
        <v>22.387142857142859</v>
      </c>
      <c r="L10" s="5">
        <v>10</v>
      </c>
      <c r="M10" s="1">
        <v>25</v>
      </c>
      <c r="N10" s="1" t="s">
        <v>227</v>
      </c>
      <c r="O10" s="1" t="s">
        <v>222</v>
      </c>
      <c r="P10" s="1" t="s">
        <v>14</v>
      </c>
      <c r="Q10" s="1" t="s">
        <v>15</v>
      </c>
      <c r="R10" s="1">
        <v>7</v>
      </c>
      <c r="S10" s="1">
        <v>30</v>
      </c>
      <c r="T10" s="5" t="s">
        <v>45</v>
      </c>
      <c r="U10" s="5" t="s">
        <v>46</v>
      </c>
    </row>
    <row r="11" spans="1:21" x14ac:dyDescent="0.25">
      <c r="A11" s="1">
        <v>11</v>
      </c>
      <c r="B11" s="1" t="s">
        <v>58</v>
      </c>
      <c r="C11" s="1">
        <v>2009</v>
      </c>
      <c r="D11" s="3">
        <v>7.78</v>
      </c>
      <c r="E11" s="3">
        <v>368.75</v>
      </c>
      <c r="F11" s="3">
        <v>21.8475</v>
      </c>
      <c r="G11" s="3">
        <v>27.470595176595964</v>
      </c>
      <c r="H11" s="4">
        <f t="shared" si="3"/>
        <v>2.7470595176595967</v>
      </c>
      <c r="I11" s="6">
        <f t="shared" si="1"/>
        <v>32.964714211915158</v>
      </c>
      <c r="J11" s="7">
        <f t="shared" si="2"/>
        <v>30.217654694255561</v>
      </c>
      <c r="K11" s="3">
        <v>29.052500000000002</v>
      </c>
      <c r="L11" s="5">
        <v>10</v>
      </c>
      <c r="M11" s="1">
        <v>25</v>
      </c>
      <c r="N11" s="1" t="s">
        <v>227</v>
      </c>
      <c r="O11" s="1" t="s">
        <v>222</v>
      </c>
      <c r="P11" s="1" t="s">
        <v>14</v>
      </c>
      <c r="Q11" s="1" t="s">
        <v>15</v>
      </c>
      <c r="R11" s="1">
        <v>7</v>
      </c>
      <c r="S11" s="1">
        <v>30</v>
      </c>
      <c r="T11" s="5" t="s">
        <v>45</v>
      </c>
      <c r="U11" s="5" t="s">
        <v>46</v>
      </c>
    </row>
    <row r="12" spans="1:21" x14ac:dyDescent="0.25">
      <c r="A12" s="1">
        <v>12</v>
      </c>
      <c r="B12" s="1" t="s">
        <v>59</v>
      </c>
      <c r="C12" s="1">
        <v>2009</v>
      </c>
      <c r="D12" s="3">
        <v>7.7799999999999994</v>
      </c>
      <c r="E12" s="3">
        <v>358.6</v>
      </c>
      <c r="F12" s="3">
        <v>19.151999999999997</v>
      </c>
      <c r="G12" s="3">
        <v>26.106035294675138</v>
      </c>
      <c r="H12" s="4">
        <f t="shared" si="3"/>
        <v>2.6106035294675141</v>
      </c>
      <c r="I12" s="6">
        <f t="shared" si="1"/>
        <v>31.327242353610163</v>
      </c>
      <c r="J12" s="7">
        <f t="shared" si="2"/>
        <v>28.716638824142652</v>
      </c>
      <c r="K12" s="3">
        <v>31.564</v>
      </c>
      <c r="L12" s="5">
        <v>10</v>
      </c>
      <c r="M12" s="1">
        <v>25</v>
      </c>
      <c r="N12" s="1" t="s">
        <v>227</v>
      </c>
      <c r="O12" s="1" t="s">
        <v>222</v>
      </c>
      <c r="P12" s="1" t="s">
        <v>14</v>
      </c>
      <c r="Q12" s="1" t="s">
        <v>15</v>
      </c>
      <c r="R12" s="1">
        <v>7</v>
      </c>
      <c r="S12" s="1">
        <v>30</v>
      </c>
      <c r="T12" s="5" t="s">
        <v>45</v>
      </c>
      <c r="U12" s="5" t="s">
        <v>46</v>
      </c>
    </row>
    <row r="13" spans="1:21" x14ac:dyDescent="0.25">
      <c r="A13" s="1">
        <v>13</v>
      </c>
      <c r="B13" s="1" t="s">
        <v>60</v>
      </c>
      <c r="C13" s="1">
        <v>2009</v>
      </c>
      <c r="D13" s="3">
        <v>7.7766666666666664</v>
      </c>
      <c r="E13" s="3">
        <v>350.5</v>
      </c>
      <c r="F13" s="3">
        <v>21.131666666666668</v>
      </c>
      <c r="G13" s="3">
        <v>27.737220306982678</v>
      </c>
      <c r="H13" s="4">
        <f t="shared" si="3"/>
        <v>2.7737220306982682</v>
      </c>
      <c r="I13" s="6">
        <f t="shared" si="1"/>
        <v>33.284664368379211</v>
      </c>
      <c r="J13" s="7">
        <f t="shared" si="2"/>
        <v>30.510942337680948</v>
      </c>
      <c r="K13" s="3">
        <v>29.623333333333335</v>
      </c>
      <c r="L13" s="5">
        <v>10</v>
      </c>
      <c r="M13" s="1">
        <v>25</v>
      </c>
      <c r="N13" s="1" t="s">
        <v>227</v>
      </c>
      <c r="O13" s="1" t="s">
        <v>222</v>
      </c>
      <c r="P13" s="1" t="s">
        <v>14</v>
      </c>
      <c r="Q13" s="1" t="s">
        <v>15</v>
      </c>
      <c r="R13" s="1">
        <v>7</v>
      </c>
      <c r="S13" s="1">
        <v>30</v>
      </c>
      <c r="T13" s="5" t="s">
        <v>45</v>
      </c>
      <c r="U13" s="5" t="s">
        <v>46</v>
      </c>
    </row>
    <row r="14" spans="1:21" x14ac:dyDescent="0.25">
      <c r="A14" s="1">
        <v>14</v>
      </c>
      <c r="B14" s="1" t="s">
        <v>61</v>
      </c>
      <c r="C14" s="1">
        <v>2009</v>
      </c>
      <c r="D14" s="3">
        <v>8.19</v>
      </c>
      <c r="E14" s="3">
        <v>387.88888888888891</v>
      </c>
      <c r="F14" s="3">
        <v>22.927777777777774</v>
      </c>
      <c r="G14" s="3">
        <v>27.458857831356447</v>
      </c>
      <c r="H14" s="4">
        <f t="shared" si="3"/>
        <v>2.7458857831356447</v>
      </c>
      <c r="I14" s="6">
        <f t="shared" si="1"/>
        <v>32.950629397627736</v>
      </c>
      <c r="J14" s="7">
        <f t="shared" si="2"/>
        <v>30.204743614492095</v>
      </c>
      <c r="K14" s="3">
        <v>31.35777777777778</v>
      </c>
      <c r="L14" s="5">
        <v>10</v>
      </c>
      <c r="M14" s="1">
        <v>25</v>
      </c>
      <c r="N14" s="1" t="s">
        <v>227</v>
      </c>
      <c r="O14" s="1" t="s">
        <v>222</v>
      </c>
      <c r="P14" s="1" t="s">
        <v>14</v>
      </c>
      <c r="Q14" s="1" t="s">
        <v>15</v>
      </c>
      <c r="R14" s="1">
        <v>7</v>
      </c>
      <c r="S14" s="1">
        <v>30</v>
      </c>
      <c r="T14" s="5" t="s">
        <v>45</v>
      </c>
      <c r="U14" s="5" t="s">
        <v>46</v>
      </c>
    </row>
    <row r="15" spans="1:21" x14ac:dyDescent="0.25">
      <c r="A15" s="1">
        <v>15</v>
      </c>
      <c r="B15" s="1" t="s">
        <v>62</v>
      </c>
      <c r="C15" s="1">
        <v>2009</v>
      </c>
      <c r="D15" s="3">
        <v>8.19</v>
      </c>
      <c r="E15" s="3">
        <v>340.75</v>
      </c>
      <c r="F15" s="3">
        <v>17.147500000000001</v>
      </c>
      <c r="G15" s="3">
        <v>25.326425247250736</v>
      </c>
      <c r="H15" s="4">
        <f t="shared" si="3"/>
        <v>2.5326425247250737</v>
      </c>
      <c r="I15" s="6">
        <f t="shared" si="1"/>
        <v>30.391710296700882</v>
      </c>
      <c r="J15" s="7">
        <f t="shared" si="2"/>
        <v>27.859067771975813</v>
      </c>
      <c r="K15" s="3">
        <v>31.445</v>
      </c>
      <c r="L15" s="5">
        <v>10</v>
      </c>
      <c r="M15" s="1">
        <v>25</v>
      </c>
      <c r="N15" s="1" t="s">
        <v>227</v>
      </c>
      <c r="O15" s="1" t="s">
        <v>222</v>
      </c>
      <c r="P15" s="1" t="s">
        <v>14</v>
      </c>
      <c r="Q15" s="1" t="s">
        <v>15</v>
      </c>
      <c r="R15" s="1">
        <v>7</v>
      </c>
      <c r="S15" s="1">
        <v>30</v>
      </c>
      <c r="T15" s="5" t="s">
        <v>45</v>
      </c>
      <c r="U15" s="5" t="s">
        <v>46</v>
      </c>
    </row>
    <row r="16" spans="1:21" x14ac:dyDescent="0.25">
      <c r="A16" s="1">
        <v>16</v>
      </c>
      <c r="B16" s="1" t="s">
        <v>63</v>
      </c>
      <c r="C16" s="1">
        <v>2009</v>
      </c>
      <c r="D16" s="3">
        <v>8.19</v>
      </c>
      <c r="E16" s="3">
        <v>337.5</v>
      </c>
      <c r="F16" s="3">
        <v>20.6525</v>
      </c>
      <c r="G16" s="3">
        <v>27.989379862977891</v>
      </c>
      <c r="H16" s="4">
        <f t="shared" si="3"/>
        <v>2.7989379862977892</v>
      </c>
      <c r="I16" s="6">
        <f t="shared" si="1"/>
        <v>33.587255835573465</v>
      </c>
      <c r="J16" s="7">
        <f t="shared" si="2"/>
        <v>30.788317849275682</v>
      </c>
      <c r="K16" s="3">
        <v>31.677500000000002</v>
      </c>
      <c r="L16" s="5">
        <v>10</v>
      </c>
      <c r="M16" s="1">
        <v>25</v>
      </c>
      <c r="N16" s="1" t="s">
        <v>227</v>
      </c>
      <c r="O16" s="1" t="s">
        <v>222</v>
      </c>
      <c r="P16" s="1" t="s">
        <v>14</v>
      </c>
      <c r="Q16" s="1" t="s">
        <v>15</v>
      </c>
      <c r="R16" s="1">
        <v>7</v>
      </c>
      <c r="S16" s="1">
        <v>30</v>
      </c>
      <c r="T16" s="5" t="s">
        <v>45</v>
      </c>
      <c r="U16" s="5" t="s">
        <v>46</v>
      </c>
    </row>
    <row r="17" spans="1:21" x14ac:dyDescent="0.25">
      <c r="A17" s="1">
        <v>17</v>
      </c>
      <c r="B17" s="1" t="s">
        <v>64</v>
      </c>
      <c r="C17" s="1">
        <v>2009</v>
      </c>
      <c r="D17" s="3">
        <v>7.7799999999999994</v>
      </c>
      <c r="E17" s="3">
        <v>313.39999999999998</v>
      </c>
      <c r="F17" s="3">
        <v>17.39</v>
      </c>
      <c r="G17" s="3">
        <v>26.550586959668824</v>
      </c>
      <c r="H17" s="4">
        <f t="shared" si="3"/>
        <v>2.6550586959668827</v>
      </c>
      <c r="I17" s="6">
        <f t="shared" si="1"/>
        <v>31.860704351602585</v>
      </c>
      <c r="J17" s="7">
        <f t="shared" si="2"/>
        <v>29.20564565563571</v>
      </c>
      <c r="K17" s="3">
        <v>31.639999999999997</v>
      </c>
      <c r="L17" s="5">
        <v>10</v>
      </c>
      <c r="M17" s="1">
        <v>25</v>
      </c>
      <c r="N17" s="1" t="s">
        <v>227</v>
      </c>
      <c r="O17" s="1" t="s">
        <v>222</v>
      </c>
      <c r="P17" s="1" t="s">
        <v>14</v>
      </c>
      <c r="Q17" s="1" t="s">
        <v>15</v>
      </c>
      <c r="R17" s="1">
        <v>7</v>
      </c>
      <c r="S17" s="1">
        <v>30</v>
      </c>
      <c r="T17" s="5" t="s">
        <v>45</v>
      </c>
      <c r="U17" s="5" t="s">
        <v>46</v>
      </c>
    </row>
    <row r="18" spans="1:21" x14ac:dyDescent="0.25">
      <c r="A18" s="1">
        <v>18</v>
      </c>
      <c r="B18" s="1" t="s">
        <v>65</v>
      </c>
      <c r="C18" s="1">
        <v>2009</v>
      </c>
      <c r="D18" s="3">
        <v>7.76</v>
      </c>
      <c r="E18" s="3">
        <v>398</v>
      </c>
      <c r="F18" s="3">
        <v>21.46</v>
      </c>
      <c r="G18" s="3">
        <v>26.221372514479341</v>
      </c>
      <c r="H18" s="4">
        <f t="shared" si="3"/>
        <v>2.6221372514479344</v>
      </c>
      <c r="I18" s="6">
        <f t="shared" si="1"/>
        <v>31.465647017375208</v>
      </c>
      <c r="J18" s="7">
        <f t="shared" si="2"/>
        <v>28.843509765927276</v>
      </c>
      <c r="K18" s="3">
        <v>27.795000000000002</v>
      </c>
      <c r="L18" s="5">
        <v>10</v>
      </c>
      <c r="M18" s="1">
        <v>25</v>
      </c>
      <c r="N18" s="1" t="s">
        <v>227</v>
      </c>
      <c r="O18" s="1" t="s">
        <v>222</v>
      </c>
      <c r="P18" s="1" t="s">
        <v>14</v>
      </c>
      <c r="Q18" s="1" t="s">
        <v>15</v>
      </c>
      <c r="R18" s="1">
        <v>7</v>
      </c>
      <c r="S18" s="1">
        <v>30</v>
      </c>
      <c r="T18" s="5" t="s">
        <v>45</v>
      </c>
      <c r="U18" s="5" t="s">
        <v>46</v>
      </c>
    </row>
    <row r="19" spans="1:21" x14ac:dyDescent="0.25">
      <c r="A19" s="1">
        <v>19</v>
      </c>
      <c r="B19" s="1" t="s">
        <v>66</v>
      </c>
      <c r="C19" s="1">
        <v>2009</v>
      </c>
      <c r="D19" s="3">
        <v>7.76</v>
      </c>
      <c r="E19" s="3">
        <v>357.4</v>
      </c>
      <c r="F19" s="3">
        <v>18.419999999999998</v>
      </c>
      <c r="G19" s="3">
        <v>25.613847857464588</v>
      </c>
      <c r="H19" s="4">
        <f t="shared" si="3"/>
        <v>2.5613847857464589</v>
      </c>
      <c r="I19" s="6">
        <f t="shared" si="1"/>
        <v>30.736617428957505</v>
      </c>
      <c r="J19" s="7">
        <f t="shared" si="2"/>
        <v>28.17523264321105</v>
      </c>
      <c r="K19" s="3">
        <v>31.045999999999999</v>
      </c>
      <c r="L19" s="5">
        <v>10</v>
      </c>
      <c r="M19" s="1">
        <v>25</v>
      </c>
      <c r="N19" s="1" t="s">
        <v>227</v>
      </c>
      <c r="O19" s="1" t="s">
        <v>222</v>
      </c>
      <c r="P19" s="1" t="s">
        <v>14</v>
      </c>
      <c r="Q19" s="1" t="s">
        <v>15</v>
      </c>
      <c r="R19" s="1">
        <v>7</v>
      </c>
      <c r="S19" s="1">
        <v>30</v>
      </c>
      <c r="T19" s="5" t="s">
        <v>45</v>
      </c>
      <c r="U19" s="5" t="s">
        <v>46</v>
      </c>
    </row>
    <row r="20" spans="1:21" x14ac:dyDescent="0.25">
      <c r="A20" s="1">
        <v>20</v>
      </c>
      <c r="B20" s="1" t="s">
        <v>67</v>
      </c>
      <c r="C20" s="1">
        <v>2009</v>
      </c>
      <c r="D20" s="3">
        <v>7.76</v>
      </c>
      <c r="E20" s="3">
        <v>349.25</v>
      </c>
      <c r="F20" s="3">
        <v>20.3</v>
      </c>
      <c r="G20" s="3">
        <v>27.200833400037226</v>
      </c>
      <c r="H20" s="4">
        <f t="shared" si="3"/>
        <v>2.7200833400037228</v>
      </c>
      <c r="I20" s="6">
        <f t="shared" si="1"/>
        <v>32.64100008004467</v>
      </c>
      <c r="J20" s="7">
        <f t="shared" si="2"/>
        <v>29.920916740040951</v>
      </c>
      <c r="K20" s="3">
        <v>31.42</v>
      </c>
      <c r="L20" s="5">
        <v>10</v>
      </c>
      <c r="M20" s="1">
        <v>25</v>
      </c>
      <c r="N20" s="1" t="s">
        <v>227</v>
      </c>
      <c r="O20" s="1" t="s">
        <v>222</v>
      </c>
      <c r="P20" s="1" t="s">
        <v>14</v>
      </c>
      <c r="Q20" s="1" t="s">
        <v>15</v>
      </c>
      <c r="R20" s="1">
        <v>7</v>
      </c>
      <c r="S20" s="1">
        <v>30</v>
      </c>
      <c r="T20" s="5" t="s">
        <v>45</v>
      </c>
      <c r="U20" s="5" t="s">
        <v>46</v>
      </c>
    </row>
    <row r="21" spans="1:21" x14ac:dyDescent="0.25">
      <c r="A21" s="1">
        <v>21</v>
      </c>
      <c r="B21" s="1" t="s">
        <v>68</v>
      </c>
      <c r="C21" s="1">
        <v>2009</v>
      </c>
      <c r="D21" s="3">
        <v>7.78</v>
      </c>
      <c r="E21" s="3">
        <v>370.33333333333331</v>
      </c>
      <c r="F21" s="3">
        <v>21.403333333333332</v>
      </c>
      <c r="G21" s="3">
        <v>27.168616882937147</v>
      </c>
      <c r="H21" s="4">
        <f t="shared" si="3"/>
        <v>2.7168616882937151</v>
      </c>
      <c r="I21" s="6">
        <f t="shared" si="1"/>
        <v>32.602340259524574</v>
      </c>
      <c r="J21" s="7">
        <f t="shared" si="2"/>
        <v>29.885478571230866</v>
      </c>
      <c r="K21" s="3">
        <v>29.083333333333332</v>
      </c>
      <c r="L21" s="5">
        <v>10</v>
      </c>
      <c r="M21" s="1">
        <v>25</v>
      </c>
      <c r="N21" s="1" t="s">
        <v>227</v>
      </c>
      <c r="O21" s="1" t="s">
        <v>222</v>
      </c>
      <c r="P21" s="1" t="s">
        <v>14</v>
      </c>
      <c r="Q21" s="1" t="s">
        <v>15</v>
      </c>
      <c r="R21" s="1">
        <v>7</v>
      </c>
      <c r="S21" s="1">
        <v>30</v>
      </c>
      <c r="T21" s="5" t="s">
        <v>45</v>
      </c>
      <c r="U21" s="5" t="s">
        <v>46</v>
      </c>
    </row>
    <row r="22" spans="1:21" x14ac:dyDescent="0.25">
      <c r="A22" s="1">
        <v>22</v>
      </c>
      <c r="B22" s="1" t="s">
        <v>69</v>
      </c>
      <c r="C22" s="1">
        <v>2009</v>
      </c>
      <c r="D22" s="3">
        <v>7.68</v>
      </c>
      <c r="E22" s="3">
        <v>570</v>
      </c>
      <c r="F22" s="3">
        <v>28.045000000000002</v>
      </c>
      <c r="G22" s="3">
        <v>25.09376387678935</v>
      </c>
      <c r="H22" s="4">
        <f t="shared" si="3"/>
        <v>2.5093763876789352</v>
      </c>
      <c r="I22" s="6">
        <f t="shared" si="1"/>
        <v>30.112516652147217</v>
      </c>
      <c r="J22" s="7">
        <f t="shared" si="2"/>
        <v>27.603140264468287</v>
      </c>
      <c r="K22" s="3">
        <v>31.734999999999999</v>
      </c>
      <c r="L22" s="5">
        <v>10</v>
      </c>
      <c r="M22" s="1">
        <v>25</v>
      </c>
      <c r="N22" s="1" t="s">
        <v>228</v>
      </c>
      <c r="O22" s="1" t="s">
        <v>224</v>
      </c>
      <c r="P22" s="1" t="s">
        <v>225</v>
      </c>
      <c r="Q22" s="1" t="s">
        <v>226</v>
      </c>
      <c r="R22" s="1">
        <v>7</v>
      </c>
      <c r="S22" s="1">
        <v>30</v>
      </c>
      <c r="T22" s="5" t="s">
        <v>45</v>
      </c>
      <c r="U22" s="5" t="s">
        <v>46</v>
      </c>
    </row>
    <row r="23" spans="1:21" x14ac:dyDescent="0.25">
      <c r="A23" s="1">
        <v>23</v>
      </c>
      <c r="B23" s="1" t="s">
        <v>70</v>
      </c>
      <c r="C23" s="1">
        <v>2009</v>
      </c>
      <c r="D23" s="3">
        <v>7.7040000000000024</v>
      </c>
      <c r="E23" s="3">
        <v>609.73333333333335</v>
      </c>
      <c r="F23" s="3">
        <v>27.679333333333332</v>
      </c>
      <c r="G23" s="3">
        <v>24.162252872167517</v>
      </c>
      <c r="H23" s="4">
        <f t="shared" si="3"/>
        <v>2.416225287216752</v>
      </c>
      <c r="I23" s="6">
        <f t="shared" si="1"/>
        <v>28.994703446601019</v>
      </c>
      <c r="J23" s="7">
        <f t="shared" si="2"/>
        <v>26.578478159384272</v>
      </c>
      <c r="K23" s="3">
        <v>31.52333333333333</v>
      </c>
      <c r="L23" s="5">
        <v>10</v>
      </c>
      <c r="M23" s="1">
        <v>25</v>
      </c>
      <c r="N23" s="1" t="s">
        <v>228</v>
      </c>
      <c r="O23" s="1" t="s">
        <v>224</v>
      </c>
      <c r="P23" s="1" t="s">
        <v>225</v>
      </c>
      <c r="Q23" s="1" t="s">
        <v>226</v>
      </c>
      <c r="R23" s="1">
        <v>7</v>
      </c>
      <c r="S23" s="1">
        <v>30</v>
      </c>
      <c r="T23" s="5" t="s">
        <v>45</v>
      </c>
      <c r="U23" s="5" t="s">
        <v>46</v>
      </c>
    </row>
    <row r="24" spans="1:21" x14ac:dyDescent="0.25">
      <c r="A24" s="1">
        <v>24</v>
      </c>
      <c r="B24" s="1" t="s">
        <v>71</v>
      </c>
      <c r="C24" s="1">
        <v>2009</v>
      </c>
      <c r="D24" s="3">
        <v>7.7199999999999989</v>
      </c>
      <c r="E24" s="3">
        <v>424.66666666666669</v>
      </c>
      <c r="F24" s="3">
        <v>22.703333333333333</v>
      </c>
      <c r="G24" s="3">
        <v>26.05456271526273</v>
      </c>
      <c r="H24" s="4">
        <f t="shared" si="3"/>
        <v>2.6054562715262732</v>
      </c>
      <c r="I24" s="6">
        <f t="shared" si="1"/>
        <v>31.265475258315274</v>
      </c>
      <c r="J24" s="7">
        <f t="shared" si="2"/>
        <v>28.660018986789005</v>
      </c>
      <c r="K24" s="3">
        <v>30.112222222222222</v>
      </c>
      <c r="L24" s="5">
        <v>10</v>
      </c>
      <c r="M24" s="1">
        <v>25</v>
      </c>
      <c r="N24" s="1" t="s">
        <v>228</v>
      </c>
      <c r="O24" s="1" t="s">
        <v>224</v>
      </c>
      <c r="P24" s="1" t="s">
        <v>225</v>
      </c>
      <c r="Q24" s="1" t="s">
        <v>226</v>
      </c>
      <c r="R24" s="1">
        <v>7</v>
      </c>
      <c r="S24" s="1">
        <v>30</v>
      </c>
      <c r="T24" s="5" t="s">
        <v>45</v>
      </c>
      <c r="U24" s="5" t="s">
        <v>46</v>
      </c>
    </row>
    <row r="25" spans="1:21" x14ac:dyDescent="0.25">
      <c r="A25" s="1">
        <v>25</v>
      </c>
      <c r="B25" s="1" t="s">
        <v>72</v>
      </c>
      <c r="C25" s="1">
        <v>2007</v>
      </c>
      <c r="D25" s="3">
        <v>10.165714285714285</v>
      </c>
      <c r="E25" s="3">
        <v>338.71428571428572</v>
      </c>
      <c r="F25" s="3">
        <v>23.12857142857143</v>
      </c>
      <c r="G25" s="3">
        <v>29.546405891505085</v>
      </c>
      <c r="H25" s="4">
        <f t="shared" si="3"/>
        <v>2.9546405891505088</v>
      </c>
      <c r="I25" s="6">
        <f t="shared" si="1"/>
        <v>35.455687069806103</v>
      </c>
      <c r="J25" s="7">
        <f t="shared" si="2"/>
        <v>32.501046480655596</v>
      </c>
      <c r="K25" s="3">
        <v>31.267142857142858</v>
      </c>
      <c r="L25" s="5">
        <v>10</v>
      </c>
      <c r="M25" s="1">
        <v>25</v>
      </c>
      <c r="N25" s="1" t="s">
        <v>229</v>
      </c>
      <c r="O25" s="1" t="s">
        <v>222</v>
      </c>
      <c r="P25" s="1" t="s">
        <v>14</v>
      </c>
      <c r="Q25" s="1" t="s">
        <v>15</v>
      </c>
      <c r="R25" s="1">
        <v>7</v>
      </c>
      <c r="S25" s="1">
        <v>30</v>
      </c>
      <c r="T25" s="5" t="s">
        <v>45</v>
      </c>
      <c r="U25" s="5" t="s">
        <v>46</v>
      </c>
    </row>
    <row r="26" spans="1:21" x14ac:dyDescent="0.25">
      <c r="A26" s="1">
        <v>26</v>
      </c>
      <c r="B26" s="1" t="s">
        <v>73</v>
      </c>
      <c r="C26" s="1">
        <v>2006</v>
      </c>
      <c r="D26" s="3">
        <v>10.65</v>
      </c>
      <c r="E26" s="3">
        <v>368.25</v>
      </c>
      <c r="F26" s="3">
        <v>24.79</v>
      </c>
      <c r="G26" s="3">
        <v>29.332370312810966</v>
      </c>
      <c r="H26" s="4">
        <f t="shared" si="3"/>
        <v>2.9332370312810969</v>
      </c>
      <c r="I26" s="6">
        <f t="shared" si="1"/>
        <v>35.198844375373156</v>
      </c>
      <c r="J26" s="7">
        <f t="shared" si="2"/>
        <v>32.265607344092068</v>
      </c>
      <c r="K26" s="3">
        <v>32.425000000000004</v>
      </c>
      <c r="L26" s="5">
        <v>10</v>
      </c>
      <c r="M26" s="1">
        <v>25</v>
      </c>
      <c r="N26" s="1" t="s">
        <v>221</v>
      </c>
      <c r="O26" s="1" t="s">
        <v>222</v>
      </c>
      <c r="P26" s="1" t="s">
        <v>14</v>
      </c>
      <c r="Q26" s="1" t="s">
        <v>15</v>
      </c>
      <c r="R26" s="1">
        <v>7</v>
      </c>
      <c r="S26" s="1">
        <v>30</v>
      </c>
      <c r="T26" s="5" t="s">
        <v>45</v>
      </c>
      <c r="U26" s="5" t="s">
        <v>46</v>
      </c>
    </row>
    <row r="27" spans="1:21" x14ac:dyDescent="0.25">
      <c r="A27" s="1">
        <v>27</v>
      </c>
      <c r="B27" s="1" t="s">
        <v>74</v>
      </c>
      <c r="C27" s="1">
        <v>2007</v>
      </c>
      <c r="D27" s="3">
        <v>10.227368421052629</v>
      </c>
      <c r="E27" s="3">
        <v>328.05263157894734</v>
      </c>
      <c r="F27" s="3">
        <v>19.574210526315795</v>
      </c>
      <c r="G27" s="3">
        <v>27.566644340833339</v>
      </c>
      <c r="H27" s="4">
        <f t="shared" si="3"/>
        <v>2.7566644340833339</v>
      </c>
      <c r="I27" s="6">
        <f t="shared" si="1"/>
        <v>33.079973209000002</v>
      </c>
      <c r="J27" s="7">
        <f t="shared" si="2"/>
        <v>30.323308774916676</v>
      </c>
      <c r="K27" s="3">
        <v>30.558421052631587</v>
      </c>
      <c r="L27" s="5">
        <v>10</v>
      </c>
      <c r="M27" s="1">
        <v>25</v>
      </c>
      <c r="N27" s="1" t="s">
        <v>229</v>
      </c>
      <c r="O27" s="1" t="s">
        <v>222</v>
      </c>
      <c r="P27" s="1" t="s">
        <v>14</v>
      </c>
      <c r="Q27" s="1" t="s">
        <v>15</v>
      </c>
      <c r="R27" s="1">
        <v>7</v>
      </c>
      <c r="S27" s="1">
        <v>30</v>
      </c>
      <c r="T27" s="5" t="s">
        <v>45</v>
      </c>
      <c r="U27" s="5" t="s">
        <v>46</v>
      </c>
    </row>
    <row r="28" spans="1:21" x14ac:dyDescent="0.25">
      <c r="A28" s="1">
        <v>28</v>
      </c>
      <c r="B28" s="1" t="s">
        <v>75</v>
      </c>
      <c r="C28" s="1">
        <v>2008</v>
      </c>
      <c r="D28" s="3">
        <v>8.64</v>
      </c>
      <c r="E28" s="3">
        <v>355.33333333333331</v>
      </c>
      <c r="F28" s="3">
        <v>20.78</v>
      </c>
      <c r="G28" s="3">
        <v>27.315639801250608</v>
      </c>
      <c r="H28" s="4">
        <f t="shared" si="3"/>
        <v>2.7315639801250611</v>
      </c>
      <c r="I28" s="6">
        <f t="shared" si="1"/>
        <v>32.778767761500731</v>
      </c>
      <c r="J28" s="7">
        <f t="shared" si="2"/>
        <v>30.047203781375671</v>
      </c>
      <c r="K28" s="3">
        <v>28.836666666666662</v>
      </c>
      <c r="L28" s="5">
        <v>10</v>
      </c>
      <c r="M28" s="1">
        <v>25</v>
      </c>
      <c r="N28" s="1" t="s">
        <v>221</v>
      </c>
      <c r="O28" s="1" t="s">
        <v>222</v>
      </c>
      <c r="P28" s="1" t="s">
        <v>14</v>
      </c>
      <c r="Q28" s="1" t="s">
        <v>15</v>
      </c>
      <c r="R28" s="1">
        <v>7</v>
      </c>
      <c r="S28" s="1">
        <v>30</v>
      </c>
      <c r="T28" s="5" t="s">
        <v>45</v>
      </c>
      <c r="U28" s="5" t="s">
        <v>46</v>
      </c>
    </row>
    <row r="29" spans="1:21" x14ac:dyDescent="0.25">
      <c r="A29" s="1">
        <v>29</v>
      </c>
      <c r="B29" s="1" t="s">
        <v>76</v>
      </c>
      <c r="C29" s="1">
        <v>2009</v>
      </c>
      <c r="D29" s="3">
        <v>7.64</v>
      </c>
      <c r="E29" s="3">
        <v>547.75</v>
      </c>
      <c r="F29" s="3">
        <v>21.445</v>
      </c>
      <c r="G29" s="3">
        <v>22.322745306974248</v>
      </c>
      <c r="H29" s="4">
        <f t="shared" si="3"/>
        <v>2.232274530697425</v>
      </c>
      <c r="I29" s="6">
        <f t="shared" si="1"/>
        <v>26.787294368369096</v>
      </c>
      <c r="J29" s="7">
        <f t="shared" si="2"/>
        <v>24.555019837671676</v>
      </c>
      <c r="K29" s="3">
        <v>25.715</v>
      </c>
      <c r="L29" s="5">
        <v>10</v>
      </c>
      <c r="M29" s="1">
        <v>25</v>
      </c>
      <c r="N29" s="1" t="s">
        <v>228</v>
      </c>
      <c r="O29" s="1" t="s">
        <v>224</v>
      </c>
      <c r="P29" s="1" t="s">
        <v>225</v>
      </c>
      <c r="Q29" s="1" t="s">
        <v>226</v>
      </c>
      <c r="R29" s="1">
        <v>7</v>
      </c>
      <c r="S29" s="1">
        <v>30</v>
      </c>
      <c r="T29" s="5" t="s">
        <v>45</v>
      </c>
      <c r="U29" s="5" t="s">
        <v>46</v>
      </c>
    </row>
    <row r="30" spans="1:21" x14ac:dyDescent="0.25">
      <c r="A30" s="1">
        <v>30</v>
      </c>
      <c r="B30" s="1" t="s">
        <v>77</v>
      </c>
      <c r="C30" s="1">
        <v>2007</v>
      </c>
      <c r="D30" s="3">
        <v>10.16</v>
      </c>
      <c r="E30" s="3">
        <v>624</v>
      </c>
      <c r="F30" s="3">
        <v>23.77</v>
      </c>
      <c r="G30" s="3">
        <v>22.02304444968064</v>
      </c>
      <c r="H30" s="4">
        <f t="shared" si="3"/>
        <v>2.202304444968064</v>
      </c>
      <c r="I30" s="6">
        <f t="shared" si="1"/>
        <v>26.427653339616768</v>
      </c>
      <c r="J30" s="7">
        <f t="shared" si="2"/>
        <v>24.225348894648707</v>
      </c>
      <c r="K30" s="3">
        <v>29.8</v>
      </c>
      <c r="L30" s="5">
        <v>10</v>
      </c>
      <c r="M30" s="1">
        <v>25</v>
      </c>
      <c r="N30" s="1" t="s">
        <v>229</v>
      </c>
      <c r="O30" s="1" t="s">
        <v>222</v>
      </c>
      <c r="P30" s="1" t="s">
        <v>14</v>
      </c>
      <c r="Q30" s="1" t="s">
        <v>15</v>
      </c>
      <c r="R30" s="1">
        <v>7</v>
      </c>
      <c r="S30" s="1">
        <v>30</v>
      </c>
      <c r="T30" s="5" t="s">
        <v>45</v>
      </c>
      <c r="U30" s="5" t="s">
        <v>46</v>
      </c>
    </row>
    <row r="31" spans="1:21" x14ac:dyDescent="0.25">
      <c r="A31" s="1">
        <v>31</v>
      </c>
      <c r="B31" s="1" t="s">
        <v>78</v>
      </c>
      <c r="C31" s="1">
        <v>2006</v>
      </c>
      <c r="D31" s="3">
        <v>10.795</v>
      </c>
      <c r="E31" s="3">
        <v>191</v>
      </c>
      <c r="F31" s="3">
        <v>19</v>
      </c>
      <c r="G31" s="3">
        <v>35.598898496556551</v>
      </c>
      <c r="H31" s="4">
        <f t="shared" si="3"/>
        <v>3.5598898496556552</v>
      </c>
      <c r="I31" s="6">
        <f t="shared" si="1"/>
        <v>42.718678195867859</v>
      </c>
      <c r="J31" s="7">
        <f t="shared" si="2"/>
        <v>39.158788346212212</v>
      </c>
      <c r="K31" s="3">
        <v>33.090000000000003</v>
      </c>
      <c r="L31" s="5">
        <v>10</v>
      </c>
      <c r="M31" s="1">
        <v>25</v>
      </c>
      <c r="N31" s="1">
        <v>15</v>
      </c>
      <c r="O31" s="1" t="s">
        <v>230</v>
      </c>
      <c r="P31" s="1" t="s">
        <v>231</v>
      </c>
      <c r="Q31" s="1">
        <v>1</v>
      </c>
      <c r="R31" s="1">
        <v>7</v>
      </c>
      <c r="S31" s="1">
        <v>30</v>
      </c>
      <c r="T31" s="5" t="s">
        <v>45</v>
      </c>
      <c r="U31" s="5" t="s">
        <v>46</v>
      </c>
    </row>
    <row r="32" spans="1:21" x14ac:dyDescent="0.25">
      <c r="A32" s="1">
        <v>32</v>
      </c>
      <c r="B32" s="1" t="s">
        <v>79</v>
      </c>
      <c r="C32" s="1">
        <v>2008</v>
      </c>
      <c r="D32" s="3">
        <v>8.9993333333333325</v>
      </c>
      <c r="E32" s="3">
        <v>279.13333333333333</v>
      </c>
      <c r="F32" s="3">
        <v>20.352666666666664</v>
      </c>
      <c r="G32" s="3">
        <v>30.616309218562321</v>
      </c>
      <c r="H32" s="4">
        <f t="shared" si="3"/>
        <v>3.0616309218562323</v>
      </c>
      <c r="I32" s="6">
        <f t="shared" si="1"/>
        <v>36.739571062274784</v>
      </c>
      <c r="J32" s="7">
        <f t="shared" si="2"/>
        <v>33.677940140418556</v>
      </c>
      <c r="K32" s="3">
        <v>31.489666666666665</v>
      </c>
      <c r="L32" s="5">
        <v>10</v>
      </c>
      <c r="M32" s="1">
        <v>25</v>
      </c>
      <c r="N32" s="1" t="s">
        <v>221</v>
      </c>
      <c r="O32" s="1" t="s">
        <v>222</v>
      </c>
      <c r="P32" s="1" t="s">
        <v>14</v>
      </c>
      <c r="Q32" s="1" t="s">
        <v>15</v>
      </c>
      <c r="R32" s="1">
        <v>7</v>
      </c>
      <c r="S32" s="1">
        <v>30</v>
      </c>
      <c r="T32" s="5" t="s">
        <v>45</v>
      </c>
      <c r="U32" s="5" t="s">
        <v>46</v>
      </c>
    </row>
    <row r="33" spans="1:21" x14ac:dyDescent="0.25">
      <c r="A33" s="1">
        <v>33</v>
      </c>
      <c r="B33" s="1" t="s">
        <v>80</v>
      </c>
      <c r="C33" s="1">
        <v>2008</v>
      </c>
      <c r="D33" s="3">
        <v>8.8928571428571423</v>
      </c>
      <c r="E33" s="3">
        <v>344.14285714285717</v>
      </c>
      <c r="F33" s="3">
        <v>20.548571428571424</v>
      </c>
      <c r="G33" s="3">
        <v>27.412072461696109</v>
      </c>
      <c r="H33" s="4">
        <f t="shared" si="3"/>
        <v>2.7412072461696111</v>
      </c>
      <c r="I33" s="6">
        <f t="shared" si="1"/>
        <v>32.89448695403533</v>
      </c>
      <c r="J33" s="7">
        <f t="shared" si="2"/>
        <v>30.153279707865721</v>
      </c>
      <c r="K33" s="3">
        <v>30.404285714285717</v>
      </c>
      <c r="L33" s="5">
        <v>10</v>
      </c>
      <c r="M33" s="1">
        <v>25</v>
      </c>
      <c r="N33" s="1" t="s">
        <v>221</v>
      </c>
      <c r="O33" s="1" t="s">
        <v>222</v>
      </c>
      <c r="P33" s="1" t="s">
        <v>14</v>
      </c>
      <c r="Q33" s="1" t="s">
        <v>15</v>
      </c>
      <c r="R33" s="1">
        <v>7</v>
      </c>
      <c r="S33" s="1">
        <v>30</v>
      </c>
      <c r="T33" s="5" t="s">
        <v>45</v>
      </c>
      <c r="U33" s="5" t="s">
        <v>46</v>
      </c>
    </row>
    <row r="34" spans="1:21" x14ac:dyDescent="0.25">
      <c r="A34" s="1">
        <v>34</v>
      </c>
      <c r="B34" s="1" t="s">
        <v>81</v>
      </c>
      <c r="C34" s="1">
        <v>2006</v>
      </c>
      <c r="D34" s="3">
        <v>10.760555555555555</v>
      </c>
      <c r="E34" s="3">
        <v>232.61111111111111</v>
      </c>
      <c r="F34" s="3">
        <v>20.21555555555555</v>
      </c>
      <c r="G34" s="3">
        <v>33.234292604169369</v>
      </c>
      <c r="H34" s="4">
        <f t="shared" si="3"/>
        <v>3.3234292604169369</v>
      </c>
      <c r="I34" s="6">
        <f t="shared" si="1"/>
        <v>39.881151125003242</v>
      </c>
      <c r="J34" s="7">
        <f t="shared" si="2"/>
        <v>36.557721864586306</v>
      </c>
      <c r="K34" s="3">
        <v>35.086111111111116</v>
      </c>
      <c r="L34" s="5">
        <v>10</v>
      </c>
      <c r="M34" s="1">
        <v>25</v>
      </c>
      <c r="N34" s="1" t="s">
        <v>232</v>
      </c>
      <c r="O34" s="1" t="s">
        <v>230</v>
      </c>
      <c r="P34" s="1" t="s">
        <v>231</v>
      </c>
      <c r="Q34" s="1">
        <v>1</v>
      </c>
      <c r="R34" s="1">
        <v>7</v>
      </c>
      <c r="S34" s="1">
        <v>30</v>
      </c>
      <c r="T34" s="5" t="s">
        <v>45</v>
      </c>
      <c r="U34" s="5" t="s">
        <v>46</v>
      </c>
    </row>
    <row r="35" spans="1:21" x14ac:dyDescent="0.25">
      <c r="A35" s="1">
        <v>35</v>
      </c>
      <c r="B35" s="1" t="s">
        <v>82</v>
      </c>
      <c r="C35" s="1">
        <v>2006</v>
      </c>
      <c r="D35" s="3">
        <v>10.724666666666669</v>
      </c>
      <c r="E35" s="3">
        <v>239.8</v>
      </c>
      <c r="F35" s="3">
        <v>20.032666666666668</v>
      </c>
      <c r="G35" s="3">
        <v>32.764480725168283</v>
      </c>
      <c r="H35" s="4">
        <f t="shared" si="3"/>
        <v>3.2764480725168283</v>
      </c>
      <c r="I35" s="6">
        <f t="shared" si="1"/>
        <v>39.31737687020194</v>
      </c>
      <c r="J35" s="7">
        <f t="shared" si="2"/>
        <v>36.040928797685112</v>
      </c>
      <c r="K35" s="3">
        <v>35.100666666666662</v>
      </c>
      <c r="L35" s="5">
        <v>10</v>
      </c>
      <c r="M35" s="1">
        <v>25</v>
      </c>
      <c r="N35" s="1" t="s">
        <v>232</v>
      </c>
      <c r="O35" s="1" t="s">
        <v>230</v>
      </c>
      <c r="P35" s="1" t="s">
        <v>231</v>
      </c>
      <c r="Q35" s="1">
        <v>1</v>
      </c>
      <c r="R35" s="1">
        <v>7</v>
      </c>
      <c r="S35" s="1">
        <v>30</v>
      </c>
      <c r="T35" s="5" t="s">
        <v>45</v>
      </c>
      <c r="U35" s="5" t="s">
        <v>46</v>
      </c>
    </row>
    <row r="36" spans="1:21" x14ac:dyDescent="0.25">
      <c r="A36" s="1">
        <v>36</v>
      </c>
      <c r="B36" s="1" t="s">
        <v>83</v>
      </c>
      <c r="C36" s="1">
        <v>2007</v>
      </c>
      <c r="D36" s="3">
        <v>10.078749999999999</v>
      </c>
      <c r="E36" s="3">
        <v>347.625</v>
      </c>
      <c r="F36" s="3">
        <v>23.252500000000001</v>
      </c>
      <c r="G36" s="3">
        <v>29.176945304406789</v>
      </c>
      <c r="H36" s="4">
        <f t="shared" si="3"/>
        <v>2.9176945304406789</v>
      </c>
      <c r="I36" s="6">
        <f t="shared" si="1"/>
        <v>35.012334365288147</v>
      </c>
      <c r="J36" s="7">
        <f t="shared" si="2"/>
        <v>32.09463983484747</v>
      </c>
      <c r="K36" s="3">
        <v>33.491250000000001</v>
      </c>
      <c r="L36" s="5">
        <v>10</v>
      </c>
      <c r="M36" s="1">
        <v>25</v>
      </c>
      <c r="N36" s="1" t="s">
        <v>229</v>
      </c>
      <c r="O36" s="1" t="s">
        <v>222</v>
      </c>
      <c r="P36" s="1" t="s">
        <v>14</v>
      </c>
      <c r="Q36" s="1" t="s">
        <v>15</v>
      </c>
      <c r="R36" s="1">
        <v>7</v>
      </c>
      <c r="S36" s="1">
        <v>30</v>
      </c>
      <c r="T36" s="5" t="s">
        <v>45</v>
      </c>
      <c r="U36" s="5" t="s">
        <v>46</v>
      </c>
    </row>
    <row r="37" spans="1:21" x14ac:dyDescent="0.25">
      <c r="A37" s="1">
        <v>37</v>
      </c>
      <c r="B37" s="1" t="s">
        <v>84</v>
      </c>
      <c r="C37" s="1">
        <v>2011</v>
      </c>
      <c r="D37" s="3">
        <v>5.82</v>
      </c>
      <c r="E37" s="3">
        <v>349.33333333333331</v>
      </c>
      <c r="F37" s="3">
        <v>17.006666666666668</v>
      </c>
      <c r="G37" s="3">
        <v>24.888219369257921</v>
      </c>
      <c r="H37" s="4">
        <f t="shared" si="3"/>
        <v>2.4888219369257922</v>
      </c>
      <c r="I37" s="6">
        <f t="shared" si="1"/>
        <v>29.865863243109505</v>
      </c>
      <c r="J37" s="7">
        <f t="shared" si="2"/>
        <v>27.377041306183717</v>
      </c>
      <c r="K37" s="3">
        <v>24.063666666666666</v>
      </c>
      <c r="L37" s="5">
        <v>10</v>
      </c>
      <c r="M37" s="1">
        <v>25</v>
      </c>
      <c r="N37" s="1" t="s">
        <v>227</v>
      </c>
      <c r="O37" s="1" t="s">
        <v>222</v>
      </c>
      <c r="P37" s="1" t="s">
        <v>14</v>
      </c>
      <c r="Q37" s="1" t="s">
        <v>15</v>
      </c>
      <c r="R37" s="1">
        <v>7</v>
      </c>
      <c r="S37" s="1">
        <v>30</v>
      </c>
      <c r="T37" s="5" t="s">
        <v>45</v>
      </c>
      <c r="U37" s="5" t="s">
        <v>46</v>
      </c>
    </row>
    <row r="38" spans="1:21" x14ac:dyDescent="0.25">
      <c r="A38" s="1">
        <v>38</v>
      </c>
      <c r="B38" s="1" t="s">
        <v>85</v>
      </c>
      <c r="C38" s="1">
        <v>2008</v>
      </c>
      <c r="D38" s="3">
        <v>8.64</v>
      </c>
      <c r="E38" s="3">
        <v>349.77777777777777</v>
      </c>
      <c r="F38" s="3">
        <v>21.515555555555554</v>
      </c>
      <c r="G38" s="3">
        <v>28.002560621950636</v>
      </c>
      <c r="H38" s="4">
        <f t="shared" si="3"/>
        <v>2.8002560621950638</v>
      </c>
      <c r="I38" s="6">
        <f t="shared" si="1"/>
        <v>33.603072746340764</v>
      </c>
      <c r="J38" s="7">
        <f t="shared" si="2"/>
        <v>30.802816684145704</v>
      </c>
      <c r="K38" s="3">
        <v>31.768222222222221</v>
      </c>
      <c r="L38" s="5">
        <v>10</v>
      </c>
      <c r="M38" s="1">
        <v>25</v>
      </c>
      <c r="N38" s="1" t="s">
        <v>221</v>
      </c>
      <c r="O38" s="1" t="s">
        <v>222</v>
      </c>
      <c r="P38" s="1" t="s">
        <v>14</v>
      </c>
      <c r="Q38" s="1" t="s">
        <v>15</v>
      </c>
      <c r="R38" s="1">
        <v>7</v>
      </c>
      <c r="S38" s="1">
        <v>30</v>
      </c>
      <c r="T38" s="5" t="s">
        <v>45</v>
      </c>
      <c r="U38" s="5" t="s">
        <v>46</v>
      </c>
    </row>
    <row r="39" spans="1:21" x14ac:dyDescent="0.25">
      <c r="A39" s="1">
        <v>39</v>
      </c>
      <c r="B39" s="1" t="s">
        <v>86</v>
      </c>
      <c r="C39" s="1">
        <v>2007</v>
      </c>
      <c r="D39" s="3">
        <v>10.011111111111113</v>
      </c>
      <c r="E39" s="3">
        <v>239.33333333333334</v>
      </c>
      <c r="F39" s="3">
        <v>18.058888888888887</v>
      </c>
      <c r="G39" s="3">
        <v>30.992678696906282</v>
      </c>
      <c r="H39" s="4">
        <f t="shared" si="3"/>
        <v>3.0992678696906282</v>
      </c>
      <c r="I39" s="6">
        <f t="shared" si="1"/>
        <v>37.191214436287538</v>
      </c>
      <c r="J39" s="7">
        <f t="shared" si="2"/>
        <v>34.09194656659691</v>
      </c>
      <c r="K39" s="3">
        <v>33.435555555555567</v>
      </c>
      <c r="L39" s="5">
        <v>10</v>
      </c>
      <c r="M39" s="1">
        <v>25</v>
      </c>
      <c r="N39" s="1" t="s">
        <v>233</v>
      </c>
      <c r="O39" s="1" t="s">
        <v>230</v>
      </c>
      <c r="P39" s="1" t="s">
        <v>231</v>
      </c>
      <c r="Q39" s="1">
        <v>1</v>
      </c>
      <c r="R39" s="1">
        <v>7</v>
      </c>
      <c r="S39" s="1">
        <v>30</v>
      </c>
      <c r="T39" s="5" t="s">
        <v>45</v>
      </c>
      <c r="U39" s="5" t="s">
        <v>46</v>
      </c>
    </row>
    <row r="40" spans="1:21" x14ac:dyDescent="0.25">
      <c r="A40" s="1">
        <v>40</v>
      </c>
      <c r="B40" s="1" t="s">
        <v>87</v>
      </c>
      <c r="C40" s="1">
        <v>2007</v>
      </c>
      <c r="D40" s="3">
        <v>9.8975000000000009</v>
      </c>
      <c r="E40" s="3">
        <v>234.35</v>
      </c>
      <c r="F40" s="3">
        <v>17.321499999999997</v>
      </c>
      <c r="G40" s="3">
        <v>30.683982640241645</v>
      </c>
      <c r="H40" s="4">
        <f t="shared" si="3"/>
        <v>3.0683982640241645</v>
      </c>
      <c r="I40" s="6">
        <f t="shared" si="1"/>
        <v>36.820779168289974</v>
      </c>
      <c r="J40" s="7">
        <f t="shared" si="2"/>
        <v>33.752380904265813</v>
      </c>
      <c r="K40" s="3">
        <v>33.451899999999995</v>
      </c>
      <c r="L40" s="5">
        <v>10</v>
      </c>
      <c r="M40" s="1">
        <v>25</v>
      </c>
      <c r="N40" s="1" t="s">
        <v>233</v>
      </c>
      <c r="O40" s="1" t="s">
        <v>230</v>
      </c>
      <c r="P40" s="1" t="s">
        <v>231</v>
      </c>
      <c r="Q40" s="1">
        <v>1</v>
      </c>
      <c r="R40" s="1">
        <v>7</v>
      </c>
      <c r="S40" s="1">
        <v>30</v>
      </c>
      <c r="T40" s="5" t="s">
        <v>45</v>
      </c>
      <c r="U40" s="5" t="s">
        <v>46</v>
      </c>
    </row>
    <row r="41" spans="1:21" x14ac:dyDescent="0.25">
      <c r="A41" s="1">
        <v>41</v>
      </c>
      <c r="B41" s="1" t="s">
        <v>88</v>
      </c>
      <c r="C41" s="1">
        <v>2007</v>
      </c>
      <c r="D41" s="3">
        <v>9.9285714285714288</v>
      </c>
      <c r="E41" s="3">
        <v>340.57142857142856</v>
      </c>
      <c r="F41" s="3">
        <v>21.134285714285713</v>
      </c>
      <c r="G41" s="3">
        <v>28.090902437038967</v>
      </c>
      <c r="H41" s="4">
        <f t="shared" si="3"/>
        <v>2.8090902437038969</v>
      </c>
      <c r="I41" s="6">
        <f t="shared" si="1"/>
        <v>33.709082924446761</v>
      </c>
      <c r="J41" s="7">
        <f t="shared" si="2"/>
        <v>30.899992680742866</v>
      </c>
      <c r="K41" s="3">
        <v>31.020714285714291</v>
      </c>
      <c r="L41" s="5">
        <v>10</v>
      </c>
      <c r="M41" s="1">
        <v>25</v>
      </c>
      <c r="N41" s="1" t="s">
        <v>227</v>
      </c>
      <c r="O41" s="1" t="s">
        <v>222</v>
      </c>
      <c r="P41" s="1" t="s">
        <v>14</v>
      </c>
      <c r="Q41" s="1" t="s">
        <v>15</v>
      </c>
      <c r="R41" s="1">
        <v>7</v>
      </c>
      <c r="S41" s="1">
        <v>30</v>
      </c>
      <c r="T41" s="5" t="s">
        <v>45</v>
      </c>
      <c r="U41" s="5" t="s">
        <v>46</v>
      </c>
    </row>
    <row r="42" spans="1:21" x14ac:dyDescent="0.25">
      <c r="A42" s="1">
        <v>42</v>
      </c>
      <c r="B42" s="1" t="s">
        <v>89</v>
      </c>
      <c r="C42" s="1">
        <v>2008</v>
      </c>
      <c r="D42" s="3">
        <v>9.35</v>
      </c>
      <c r="E42" s="3">
        <v>382</v>
      </c>
      <c r="F42" s="3">
        <v>21.38</v>
      </c>
      <c r="G42" s="3">
        <v>26.708061336520576</v>
      </c>
      <c r="H42" s="4">
        <f t="shared" si="3"/>
        <v>2.6708061336520577</v>
      </c>
      <c r="I42" s="6">
        <f t="shared" si="1"/>
        <v>32.049673603824687</v>
      </c>
      <c r="J42" s="7">
        <f t="shared" si="2"/>
        <v>29.378867470172636</v>
      </c>
      <c r="K42" s="3">
        <v>30.02</v>
      </c>
      <c r="L42" s="5">
        <v>10</v>
      </c>
      <c r="M42" s="1">
        <v>25</v>
      </c>
      <c r="N42" s="1" t="s">
        <v>227</v>
      </c>
      <c r="O42" s="1" t="s">
        <v>222</v>
      </c>
      <c r="P42" s="1" t="s">
        <v>14</v>
      </c>
      <c r="Q42" s="1" t="s">
        <v>15</v>
      </c>
      <c r="R42" s="1">
        <v>7</v>
      </c>
      <c r="S42" s="1">
        <v>30</v>
      </c>
      <c r="T42" s="5" t="s">
        <v>45</v>
      </c>
      <c r="U42" s="5" t="s">
        <v>46</v>
      </c>
    </row>
    <row r="43" spans="1:21" x14ac:dyDescent="0.25">
      <c r="A43" s="1">
        <v>43</v>
      </c>
      <c r="B43" s="1" t="s">
        <v>90</v>
      </c>
      <c r="C43" s="1">
        <v>2008</v>
      </c>
      <c r="D43" s="3">
        <v>8.68</v>
      </c>
      <c r="E43" s="3">
        <v>384</v>
      </c>
      <c r="F43" s="3">
        <v>19.505000000000003</v>
      </c>
      <c r="G43" s="3">
        <v>25.434470167766904</v>
      </c>
      <c r="H43" s="4">
        <f t="shared" si="3"/>
        <v>2.5434470167766907</v>
      </c>
      <c r="I43" s="6">
        <f t="shared" si="1"/>
        <v>30.521364201320281</v>
      </c>
      <c r="J43" s="7">
        <f t="shared" si="2"/>
        <v>27.977917184543596</v>
      </c>
      <c r="K43" s="3">
        <v>27.38</v>
      </c>
      <c r="L43" s="5">
        <v>10</v>
      </c>
      <c r="M43" s="1">
        <v>25</v>
      </c>
      <c r="N43" s="1" t="s">
        <v>227</v>
      </c>
      <c r="O43" s="1" t="s">
        <v>222</v>
      </c>
      <c r="P43" s="1" t="s">
        <v>14</v>
      </c>
      <c r="Q43" s="1" t="s">
        <v>15</v>
      </c>
      <c r="R43" s="1">
        <v>7</v>
      </c>
      <c r="S43" s="1">
        <v>30</v>
      </c>
      <c r="T43" s="5" t="s">
        <v>45</v>
      </c>
      <c r="U43" s="5" t="s">
        <v>46</v>
      </c>
    </row>
    <row r="44" spans="1:21" x14ac:dyDescent="0.25">
      <c r="A44" s="1">
        <v>45</v>
      </c>
      <c r="B44" s="1" t="s">
        <v>91</v>
      </c>
      <c r="C44" s="1">
        <v>2008</v>
      </c>
      <c r="D44" s="3">
        <v>8.8535714285714295</v>
      </c>
      <c r="E44" s="3">
        <v>502</v>
      </c>
      <c r="F44" s="3">
        <v>28.024999999999999</v>
      </c>
      <c r="G44" s="3">
        <v>26.753144541733114</v>
      </c>
      <c r="H44" s="4">
        <f t="shared" ref="H44:H70" si="4">G44*0.1</f>
        <v>2.6753144541733116</v>
      </c>
      <c r="I44" s="6">
        <f t="shared" si="1"/>
        <v>32.103773450079736</v>
      </c>
      <c r="J44" s="7">
        <f t="shared" si="2"/>
        <v>29.428458995906428</v>
      </c>
      <c r="K44" s="3">
        <v>31.24642857142857</v>
      </c>
      <c r="L44" s="5">
        <v>10</v>
      </c>
      <c r="M44" s="1">
        <v>25</v>
      </c>
      <c r="N44" s="1" t="s">
        <v>227</v>
      </c>
      <c r="O44" s="1" t="s">
        <v>222</v>
      </c>
      <c r="P44" s="1" t="s">
        <v>14</v>
      </c>
      <c r="Q44" s="1" t="s">
        <v>15</v>
      </c>
      <c r="R44" s="1">
        <v>7</v>
      </c>
      <c r="S44" s="1">
        <v>30</v>
      </c>
      <c r="T44" s="5" t="s">
        <v>45</v>
      </c>
      <c r="U44" s="5" t="s">
        <v>46</v>
      </c>
    </row>
    <row r="45" spans="1:21" x14ac:dyDescent="0.25">
      <c r="A45" s="1">
        <v>46</v>
      </c>
      <c r="B45" s="1" t="s">
        <v>92</v>
      </c>
      <c r="C45" s="1">
        <v>2009</v>
      </c>
      <c r="D45" s="3">
        <v>7.6500000000000012</v>
      </c>
      <c r="E45" s="3">
        <v>586</v>
      </c>
      <c r="F45" s="3">
        <v>26.676666666666666</v>
      </c>
      <c r="G45" s="3">
        <v>24.557296274808834</v>
      </c>
      <c r="H45" s="4">
        <f t="shared" si="4"/>
        <v>2.4557296274808835</v>
      </c>
      <c r="I45" s="6">
        <f t="shared" si="1"/>
        <v>29.468755529770601</v>
      </c>
      <c r="J45" s="7">
        <f t="shared" si="2"/>
        <v>27.013025902289719</v>
      </c>
      <c r="K45" s="3">
        <v>30.706666666666667</v>
      </c>
      <c r="L45" s="5">
        <v>10</v>
      </c>
      <c r="M45" s="1">
        <v>25</v>
      </c>
      <c r="N45" s="1" t="s">
        <v>227</v>
      </c>
      <c r="O45" s="1" t="s">
        <v>222</v>
      </c>
      <c r="P45" s="1" t="s">
        <v>14</v>
      </c>
      <c r="Q45" s="1" t="s">
        <v>15</v>
      </c>
      <c r="R45" s="1">
        <v>7</v>
      </c>
      <c r="S45" s="1">
        <v>30</v>
      </c>
      <c r="T45" s="5" t="s">
        <v>45</v>
      </c>
      <c r="U45" s="5" t="s">
        <v>46</v>
      </c>
    </row>
    <row r="46" spans="1:21" x14ac:dyDescent="0.25">
      <c r="A46" s="1">
        <v>47</v>
      </c>
      <c r="B46" s="1" t="s">
        <v>93</v>
      </c>
      <c r="C46" s="1">
        <v>2008</v>
      </c>
      <c r="D46" s="3">
        <v>8.81</v>
      </c>
      <c r="E46" s="3">
        <v>480.8</v>
      </c>
      <c r="F46" s="3">
        <v>23.927999999999997</v>
      </c>
      <c r="G46" s="3">
        <v>25.601468321622587</v>
      </c>
      <c r="H46" s="4">
        <f t="shared" si="4"/>
        <v>2.5601468321622587</v>
      </c>
      <c r="I46" s="6">
        <f t="shared" si="1"/>
        <v>30.721761985947104</v>
      </c>
      <c r="J46" s="7">
        <f t="shared" si="2"/>
        <v>28.161615153784847</v>
      </c>
      <c r="K46" s="3">
        <v>32.630000000000003</v>
      </c>
      <c r="L46" s="5">
        <v>10</v>
      </c>
      <c r="M46" s="1">
        <v>25</v>
      </c>
      <c r="N46" s="1" t="s">
        <v>227</v>
      </c>
      <c r="O46" s="1" t="s">
        <v>222</v>
      </c>
      <c r="P46" s="1" t="s">
        <v>14</v>
      </c>
      <c r="Q46" s="1" t="s">
        <v>15</v>
      </c>
      <c r="R46" s="1">
        <v>7</v>
      </c>
      <c r="S46" s="1">
        <v>30</v>
      </c>
      <c r="T46" s="5" t="s">
        <v>45</v>
      </c>
      <c r="U46" s="5" t="s">
        <v>46</v>
      </c>
    </row>
    <row r="47" spans="1:21" x14ac:dyDescent="0.25">
      <c r="A47" s="1">
        <v>48</v>
      </c>
      <c r="B47" s="1" t="s">
        <v>94</v>
      </c>
      <c r="C47" s="1">
        <v>2008</v>
      </c>
      <c r="D47" s="3">
        <v>8.8107142857142868</v>
      </c>
      <c r="E47" s="3">
        <v>336.71428571428572</v>
      </c>
      <c r="F47" s="3">
        <v>20.084285714285716</v>
      </c>
      <c r="G47" s="3">
        <v>27.600444618035883</v>
      </c>
      <c r="H47" s="4">
        <f t="shared" si="4"/>
        <v>2.7600444618035884</v>
      </c>
      <c r="I47" s="6">
        <f t="shared" si="1"/>
        <v>33.120533541643056</v>
      </c>
      <c r="J47" s="7">
        <f t="shared" si="2"/>
        <v>30.360489079839475</v>
      </c>
      <c r="K47" s="3">
        <v>29.532142857142855</v>
      </c>
      <c r="L47" s="5">
        <v>10</v>
      </c>
      <c r="M47" s="1">
        <v>25</v>
      </c>
      <c r="N47" s="1" t="s">
        <v>227</v>
      </c>
      <c r="O47" s="1" t="s">
        <v>222</v>
      </c>
      <c r="P47" s="1" t="s">
        <v>14</v>
      </c>
      <c r="Q47" s="1" t="s">
        <v>15</v>
      </c>
      <c r="R47" s="1">
        <v>7</v>
      </c>
      <c r="S47" s="1">
        <v>30</v>
      </c>
      <c r="T47" s="5" t="s">
        <v>45</v>
      </c>
      <c r="U47" s="5" t="s">
        <v>46</v>
      </c>
    </row>
    <row r="48" spans="1:21" x14ac:dyDescent="0.25">
      <c r="A48" s="1">
        <v>49</v>
      </c>
      <c r="B48" s="1" t="s">
        <v>95</v>
      </c>
      <c r="C48" s="1">
        <v>2008</v>
      </c>
      <c r="D48" s="3">
        <v>8.7856249999999996</v>
      </c>
      <c r="E48" s="3">
        <v>425.0625</v>
      </c>
      <c r="F48" s="3">
        <v>22.298124999999999</v>
      </c>
      <c r="G48" s="3">
        <v>26.194057092004897</v>
      </c>
      <c r="H48" s="4">
        <f t="shared" si="4"/>
        <v>2.6194057092004899</v>
      </c>
      <c r="I48" s="6">
        <f t="shared" si="1"/>
        <v>31.432868510405875</v>
      </c>
      <c r="J48" s="7">
        <f t="shared" si="2"/>
        <v>28.813462801205389</v>
      </c>
      <c r="K48" s="3">
        <v>30.146124999999998</v>
      </c>
      <c r="L48" s="5">
        <v>10</v>
      </c>
      <c r="M48" s="1">
        <v>25</v>
      </c>
      <c r="N48" s="1" t="s">
        <v>227</v>
      </c>
      <c r="O48" s="1" t="s">
        <v>222</v>
      </c>
      <c r="P48" s="1" t="s">
        <v>14</v>
      </c>
      <c r="Q48" s="1" t="s">
        <v>15</v>
      </c>
      <c r="R48" s="1">
        <v>7</v>
      </c>
      <c r="S48" s="1">
        <v>30</v>
      </c>
      <c r="T48" s="5" t="s">
        <v>45</v>
      </c>
      <c r="U48" s="5" t="s">
        <v>46</v>
      </c>
    </row>
    <row r="49" spans="1:21" x14ac:dyDescent="0.25">
      <c r="A49" s="1">
        <v>50</v>
      </c>
      <c r="B49" s="1" t="s">
        <v>96</v>
      </c>
      <c r="C49" s="1">
        <v>2008</v>
      </c>
      <c r="D49" s="3">
        <v>8.6800000000000015</v>
      </c>
      <c r="E49" s="3">
        <v>357.4</v>
      </c>
      <c r="F49" s="3">
        <v>18.253</v>
      </c>
      <c r="G49" s="3">
        <v>25.478140938383778</v>
      </c>
      <c r="H49" s="4">
        <f t="shared" si="4"/>
        <v>2.5478140938383778</v>
      </c>
      <c r="I49" s="6">
        <f t="shared" si="1"/>
        <v>30.573769126060533</v>
      </c>
      <c r="J49" s="7">
        <f t="shared" si="2"/>
        <v>28.025955032222157</v>
      </c>
      <c r="K49" s="3">
        <v>27.060899999999997</v>
      </c>
      <c r="L49" s="5">
        <v>10</v>
      </c>
      <c r="M49" s="1">
        <v>25</v>
      </c>
      <c r="N49" s="1" t="s">
        <v>227</v>
      </c>
      <c r="O49" s="1" t="s">
        <v>222</v>
      </c>
      <c r="P49" s="1" t="s">
        <v>14</v>
      </c>
      <c r="Q49" s="1" t="s">
        <v>15</v>
      </c>
      <c r="R49" s="1">
        <v>7</v>
      </c>
      <c r="S49" s="1">
        <v>30</v>
      </c>
      <c r="T49" s="5" t="s">
        <v>45</v>
      </c>
      <c r="U49" s="5" t="s">
        <v>46</v>
      </c>
    </row>
    <row r="50" spans="1:21" x14ac:dyDescent="0.25">
      <c r="A50" s="1">
        <v>51</v>
      </c>
      <c r="B50" s="1" t="s">
        <v>97</v>
      </c>
      <c r="C50" s="1">
        <v>2007</v>
      </c>
      <c r="D50" s="3">
        <v>9.9</v>
      </c>
      <c r="E50" s="3">
        <v>345</v>
      </c>
      <c r="F50" s="3">
        <v>26.34</v>
      </c>
      <c r="G50" s="3">
        <v>31.178369317280836</v>
      </c>
      <c r="H50" s="4">
        <f t="shared" si="4"/>
        <v>3.1178369317280836</v>
      </c>
      <c r="I50" s="6">
        <f t="shared" si="1"/>
        <v>37.414043180737004</v>
      </c>
      <c r="J50" s="7">
        <f t="shared" si="2"/>
        <v>34.296206249008925</v>
      </c>
      <c r="K50" s="3">
        <v>32.880000000000003</v>
      </c>
      <c r="L50" s="5">
        <v>10</v>
      </c>
      <c r="M50" s="1">
        <v>25</v>
      </c>
      <c r="N50" s="1" t="s">
        <v>227</v>
      </c>
      <c r="O50" s="1" t="s">
        <v>222</v>
      </c>
      <c r="P50" s="1" t="s">
        <v>14</v>
      </c>
      <c r="Q50" s="1" t="s">
        <v>15</v>
      </c>
      <c r="R50" s="1">
        <v>7</v>
      </c>
      <c r="S50" s="1">
        <v>30</v>
      </c>
      <c r="T50" s="5" t="s">
        <v>45</v>
      </c>
      <c r="U50" s="5" t="s">
        <v>46</v>
      </c>
    </row>
    <row r="51" spans="1:21" x14ac:dyDescent="0.25">
      <c r="A51" s="1">
        <v>52</v>
      </c>
      <c r="B51" s="1" t="s">
        <v>98</v>
      </c>
      <c r="C51" s="1">
        <v>2007</v>
      </c>
      <c r="D51" s="3">
        <v>9.9480000000000022</v>
      </c>
      <c r="E51" s="3">
        <v>324.2</v>
      </c>
      <c r="F51" s="3">
        <v>20.85</v>
      </c>
      <c r="G51" s="3">
        <v>28.623861407247695</v>
      </c>
      <c r="H51" s="4">
        <f t="shared" si="4"/>
        <v>2.8623861407247695</v>
      </c>
      <c r="I51" s="6">
        <f t="shared" si="1"/>
        <v>34.348633688697234</v>
      </c>
      <c r="J51" s="7">
        <f t="shared" si="2"/>
        <v>31.486247547972468</v>
      </c>
      <c r="K51" s="3">
        <v>31.193999999999999</v>
      </c>
      <c r="L51" s="5">
        <v>10</v>
      </c>
      <c r="M51" s="1">
        <v>25</v>
      </c>
      <c r="N51" s="1" t="s">
        <v>227</v>
      </c>
      <c r="O51" s="1" t="s">
        <v>222</v>
      </c>
      <c r="P51" s="1" t="s">
        <v>14</v>
      </c>
      <c r="Q51" s="1" t="s">
        <v>15</v>
      </c>
      <c r="R51" s="1">
        <v>7</v>
      </c>
      <c r="S51" s="1">
        <v>30</v>
      </c>
      <c r="T51" s="5" t="s">
        <v>45</v>
      </c>
      <c r="U51" s="5" t="s">
        <v>46</v>
      </c>
    </row>
    <row r="52" spans="1:21" x14ac:dyDescent="0.25">
      <c r="A52" s="1">
        <v>53</v>
      </c>
      <c r="B52" s="1" t="s">
        <v>99</v>
      </c>
      <c r="C52" s="1">
        <v>2007</v>
      </c>
      <c r="D52" s="3">
        <v>9.4629999999999992</v>
      </c>
      <c r="E52" s="3">
        <v>309.89999999999998</v>
      </c>
      <c r="F52" s="3">
        <v>22.651</v>
      </c>
      <c r="G52" s="3">
        <v>30.570650055887558</v>
      </c>
      <c r="H52" s="4">
        <f t="shared" si="4"/>
        <v>3.0570650055887558</v>
      </c>
      <c r="I52" s="6">
        <f t="shared" si="1"/>
        <v>36.68478006706507</v>
      </c>
      <c r="J52" s="7">
        <f t="shared" si="2"/>
        <v>33.627715061476316</v>
      </c>
      <c r="K52" s="3">
        <v>31.923999999999999</v>
      </c>
      <c r="L52" s="5">
        <v>10</v>
      </c>
      <c r="M52" s="1">
        <v>25</v>
      </c>
      <c r="N52" s="1" t="s">
        <v>227</v>
      </c>
      <c r="O52" s="1" t="s">
        <v>222</v>
      </c>
      <c r="P52" s="1" t="s">
        <v>14</v>
      </c>
      <c r="Q52" s="1" t="s">
        <v>15</v>
      </c>
      <c r="R52" s="1">
        <v>7</v>
      </c>
      <c r="S52" s="1">
        <v>30</v>
      </c>
      <c r="T52" s="5" t="s">
        <v>45</v>
      </c>
      <c r="U52" s="5" t="s">
        <v>46</v>
      </c>
    </row>
    <row r="53" spans="1:21" x14ac:dyDescent="0.25">
      <c r="A53" s="1">
        <v>54</v>
      </c>
      <c r="B53" s="1" t="s">
        <v>100</v>
      </c>
      <c r="C53" s="1">
        <v>2007</v>
      </c>
      <c r="D53" s="3">
        <v>10.018181818181814</v>
      </c>
      <c r="E53" s="3">
        <v>324.72727272727275</v>
      </c>
      <c r="F53" s="3">
        <v>22.396363636363638</v>
      </c>
      <c r="G53" s="3">
        <v>29.646308537138349</v>
      </c>
      <c r="H53" s="4">
        <f t="shared" si="4"/>
        <v>2.9646308537138353</v>
      </c>
      <c r="I53" s="6">
        <f t="shared" si="1"/>
        <v>35.575570244566016</v>
      </c>
      <c r="J53" s="7">
        <f t="shared" si="2"/>
        <v>32.610939390852188</v>
      </c>
      <c r="K53" s="3">
        <v>32.206363636363633</v>
      </c>
      <c r="L53" s="5">
        <v>10</v>
      </c>
      <c r="M53" s="1">
        <v>25</v>
      </c>
      <c r="N53" s="1" t="s">
        <v>229</v>
      </c>
      <c r="O53" s="1" t="s">
        <v>222</v>
      </c>
      <c r="P53" s="1" t="s">
        <v>14</v>
      </c>
      <c r="Q53" s="1" t="s">
        <v>15</v>
      </c>
      <c r="R53" s="1">
        <v>7</v>
      </c>
      <c r="S53" s="1">
        <v>30</v>
      </c>
      <c r="T53" s="5" t="s">
        <v>45</v>
      </c>
      <c r="U53" s="5" t="s">
        <v>46</v>
      </c>
    </row>
    <row r="54" spans="1:21" x14ac:dyDescent="0.25">
      <c r="A54" s="1">
        <v>55</v>
      </c>
      <c r="B54" s="1" t="s">
        <v>101</v>
      </c>
      <c r="C54" s="1">
        <v>2007</v>
      </c>
      <c r="D54" s="3">
        <v>9.8373333333333335</v>
      </c>
      <c r="E54" s="3">
        <v>311.39999999999998</v>
      </c>
      <c r="F54" s="3">
        <v>21.447333333333333</v>
      </c>
      <c r="G54" s="3">
        <v>29.642185609529825</v>
      </c>
      <c r="H54" s="4">
        <f t="shared" si="4"/>
        <v>2.9642185609529825</v>
      </c>
      <c r="I54" s="6">
        <f t="shared" si="1"/>
        <v>35.57062273143579</v>
      </c>
      <c r="J54" s="7">
        <f t="shared" si="2"/>
        <v>32.606404170482811</v>
      </c>
      <c r="K54" s="3">
        <v>30.516666666666669</v>
      </c>
      <c r="L54" s="5">
        <v>10</v>
      </c>
      <c r="M54" s="1">
        <v>25</v>
      </c>
      <c r="N54" s="1" t="s">
        <v>227</v>
      </c>
      <c r="O54" s="1" t="s">
        <v>222</v>
      </c>
      <c r="P54" s="1" t="s">
        <v>14</v>
      </c>
      <c r="Q54" s="1" t="s">
        <v>15</v>
      </c>
      <c r="R54" s="1">
        <v>7</v>
      </c>
      <c r="S54" s="1">
        <v>30</v>
      </c>
      <c r="T54" s="5" t="s">
        <v>45</v>
      </c>
      <c r="U54" s="5" t="s">
        <v>46</v>
      </c>
    </row>
    <row r="55" spans="1:21" x14ac:dyDescent="0.25">
      <c r="A55" s="1">
        <v>56</v>
      </c>
      <c r="B55" s="1" t="s">
        <v>102</v>
      </c>
      <c r="C55" s="1">
        <v>2007</v>
      </c>
      <c r="D55" s="3">
        <v>9.81</v>
      </c>
      <c r="E55" s="3">
        <v>330</v>
      </c>
      <c r="F55" s="3">
        <v>24.450000000000003</v>
      </c>
      <c r="G55" s="3">
        <v>30.707083188675568</v>
      </c>
      <c r="H55" s="4">
        <f t="shared" si="4"/>
        <v>3.070708318867557</v>
      </c>
      <c r="I55" s="6">
        <f t="shared" si="1"/>
        <v>36.848499826410681</v>
      </c>
      <c r="J55" s="7">
        <f t="shared" si="2"/>
        <v>33.777791507543128</v>
      </c>
      <c r="K55" s="3">
        <v>34.525000000000006</v>
      </c>
      <c r="L55" s="5">
        <v>10</v>
      </c>
      <c r="M55" s="1">
        <v>25</v>
      </c>
      <c r="N55" s="1" t="s">
        <v>227</v>
      </c>
      <c r="O55" s="1" t="s">
        <v>222</v>
      </c>
      <c r="P55" s="1" t="s">
        <v>14</v>
      </c>
      <c r="Q55" s="1" t="s">
        <v>15</v>
      </c>
      <c r="R55" s="1">
        <v>7</v>
      </c>
      <c r="S55" s="1">
        <v>30</v>
      </c>
      <c r="T55" s="5" t="s">
        <v>45</v>
      </c>
      <c r="U55" s="5" t="s">
        <v>46</v>
      </c>
    </row>
    <row r="56" spans="1:21" x14ac:dyDescent="0.25">
      <c r="A56" s="1">
        <v>57</v>
      </c>
      <c r="B56" s="1" t="s">
        <v>103</v>
      </c>
      <c r="C56" s="1">
        <v>2007</v>
      </c>
      <c r="D56" s="3">
        <v>9.81</v>
      </c>
      <c r="E56" s="3">
        <v>319.33333333333331</v>
      </c>
      <c r="F56" s="3">
        <v>20.963333333333335</v>
      </c>
      <c r="G56" s="3">
        <v>28.894906560410103</v>
      </c>
      <c r="H56" s="4">
        <f t="shared" si="4"/>
        <v>2.8894906560410103</v>
      </c>
      <c r="I56" s="6">
        <f t="shared" si="1"/>
        <v>34.673887872492124</v>
      </c>
      <c r="J56" s="7">
        <f t="shared" si="2"/>
        <v>31.784397216451115</v>
      </c>
      <c r="K56" s="3">
        <v>33.200833333333343</v>
      </c>
      <c r="L56" s="5">
        <v>10</v>
      </c>
      <c r="M56" s="1">
        <v>25</v>
      </c>
      <c r="N56" s="1" t="s">
        <v>227</v>
      </c>
      <c r="O56" s="1" t="s">
        <v>222</v>
      </c>
      <c r="P56" s="1" t="s">
        <v>14</v>
      </c>
      <c r="Q56" s="1" t="s">
        <v>15</v>
      </c>
      <c r="R56" s="1">
        <v>7</v>
      </c>
      <c r="S56" s="1">
        <v>30</v>
      </c>
      <c r="T56" s="5" t="s">
        <v>45</v>
      </c>
      <c r="U56" s="5" t="s">
        <v>46</v>
      </c>
    </row>
    <row r="57" spans="1:21" x14ac:dyDescent="0.25">
      <c r="A57" s="1">
        <v>58</v>
      </c>
      <c r="B57" s="1" t="s">
        <v>104</v>
      </c>
      <c r="C57" s="1">
        <v>2007</v>
      </c>
      <c r="D57" s="3">
        <v>9.923333333333332</v>
      </c>
      <c r="E57" s="3">
        <v>338.66666666666669</v>
      </c>
      <c r="F57" s="3">
        <v>22.17166666666667</v>
      </c>
      <c r="G57" s="3">
        <v>28.89809025223035</v>
      </c>
      <c r="H57" s="4">
        <f t="shared" si="4"/>
        <v>2.8898090252230353</v>
      </c>
      <c r="I57" s="6">
        <f t="shared" si="1"/>
        <v>34.677708302676422</v>
      </c>
      <c r="J57" s="7">
        <f t="shared" si="2"/>
        <v>31.787899277453388</v>
      </c>
      <c r="K57" s="3">
        <v>30.761166666666668</v>
      </c>
      <c r="L57" s="5">
        <v>10</v>
      </c>
      <c r="M57" s="1">
        <v>25</v>
      </c>
      <c r="N57" s="1" t="s">
        <v>227</v>
      </c>
      <c r="O57" s="1" t="s">
        <v>222</v>
      </c>
      <c r="P57" s="1" t="s">
        <v>14</v>
      </c>
      <c r="Q57" s="1" t="s">
        <v>15</v>
      </c>
      <c r="R57" s="1">
        <v>7</v>
      </c>
      <c r="S57" s="1">
        <v>30</v>
      </c>
      <c r="T57" s="5" t="s">
        <v>45</v>
      </c>
      <c r="U57" s="5" t="s">
        <v>46</v>
      </c>
    </row>
    <row r="58" spans="1:21" x14ac:dyDescent="0.25">
      <c r="A58" s="1">
        <v>59</v>
      </c>
      <c r="B58" s="1" t="s">
        <v>105</v>
      </c>
      <c r="C58" s="1">
        <v>2007</v>
      </c>
      <c r="D58" s="3">
        <v>9.766</v>
      </c>
      <c r="E58" s="3">
        <v>332.2</v>
      </c>
      <c r="F58" s="3">
        <v>20.173999999999999</v>
      </c>
      <c r="G58" s="3">
        <v>27.728213450908481</v>
      </c>
      <c r="H58" s="4">
        <f t="shared" si="4"/>
        <v>2.7728213450908483</v>
      </c>
      <c r="I58" s="6">
        <f t="shared" si="1"/>
        <v>33.273856141090178</v>
      </c>
      <c r="J58" s="7">
        <f t="shared" si="2"/>
        <v>30.501034795999331</v>
      </c>
      <c r="K58" s="3">
        <v>32.769999999999996</v>
      </c>
      <c r="L58" s="5">
        <v>10</v>
      </c>
      <c r="M58" s="1">
        <v>25</v>
      </c>
      <c r="N58" s="1" t="s">
        <v>227</v>
      </c>
      <c r="O58" s="1" t="s">
        <v>222</v>
      </c>
      <c r="P58" s="1" t="s">
        <v>14</v>
      </c>
      <c r="Q58" s="1" t="s">
        <v>15</v>
      </c>
      <c r="R58" s="1">
        <v>7</v>
      </c>
      <c r="S58" s="1">
        <v>30</v>
      </c>
      <c r="T58" s="5" t="s">
        <v>45</v>
      </c>
      <c r="U58" s="5" t="s">
        <v>46</v>
      </c>
    </row>
    <row r="59" spans="1:21" x14ac:dyDescent="0.25">
      <c r="A59" s="1">
        <v>60</v>
      </c>
      <c r="B59" s="1" t="s">
        <v>106</v>
      </c>
      <c r="C59" s="1">
        <v>2007</v>
      </c>
      <c r="D59" s="3">
        <v>9.9600000000000009</v>
      </c>
      <c r="E59" s="3">
        <v>386.33333333333331</v>
      </c>
      <c r="F59" s="3">
        <v>26.356666666666669</v>
      </c>
      <c r="G59" s="3">
        <v>29.493080344175542</v>
      </c>
      <c r="H59" s="4">
        <f t="shared" si="4"/>
        <v>2.9493080344175544</v>
      </c>
      <c r="I59" s="6">
        <f t="shared" si="1"/>
        <v>35.391696413010649</v>
      </c>
      <c r="J59" s="7">
        <f t="shared" si="2"/>
        <v>32.442388378593101</v>
      </c>
      <c r="K59" s="3">
        <v>30.461000000000002</v>
      </c>
      <c r="L59" s="5">
        <v>10</v>
      </c>
      <c r="M59" s="1">
        <v>25</v>
      </c>
      <c r="N59" s="1" t="s">
        <v>227</v>
      </c>
      <c r="O59" s="1" t="s">
        <v>222</v>
      </c>
      <c r="P59" s="1" t="s">
        <v>14</v>
      </c>
      <c r="Q59" s="1" t="s">
        <v>15</v>
      </c>
      <c r="R59" s="1">
        <v>7</v>
      </c>
      <c r="S59" s="1">
        <v>30</v>
      </c>
      <c r="T59" s="5" t="s">
        <v>45</v>
      </c>
      <c r="U59" s="5" t="s">
        <v>46</v>
      </c>
    </row>
    <row r="60" spans="1:21" x14ac:dyDescent="0.25">
      <c r="A60" s="1">
        <v>61</v>
      </c>
      <c r="B60" s="1" t="s">
        <v>107</v>
      </c>
      <c r="C60" s="1">
        <v>2007</v>
      </c>
      <c r="D60" s="3">
        <v>10.040000000000001</v>
      </c>
      <c r="E60" s="3">
        <v>225</v>
      </c>
      <c r="F60" s="3">
        <v>16.601428571428571</v>
      </c>
      <c r="G60" s="3">
        <v>30.6494859315649</v>
      </c>
      <c r="H60" s="4">
        <f t="shared" si="4"/>
        <v>3.0649485931564904</v>
      </c>
      <c r="I60" s="6">
        <f t="shared" si="1"/>
        <v>36.779383117877877</v>
      </c>
      <c r="J60" s="7">
        <f t="shared" si="2"/>
        <v>33.714434524721391</v>
      </c>
      <c r="K60" s="3">
        <v>31.282857142857143</v>
      </c>
      <c r="L60" s="5">
        <v>10</v>
      </c>
      <c r="M60" s="1">
        <v>25</v>
      </c>
      <c r="N60" s="1" t="s">
        <v>233</v>
      </c>
      <c r="O60" s="1" t="s">
        <v>230</v>
      </c>
      <c r="P60" s="1" t="s">
        <v>231</v>
      </c>
      <c r="Q60" s="1">
        <v>1</v>
      </c>
      <c r="R60" s="1">
        <v>7</v>
      </c>
      <c r="S60" s="1">
        <v>30</v>
      </c>
      <c r="T60" s="5" t="s">
        <v>45</v>
      </c>
      <c r="U60" s="5" t="s">
        <v>46</v>
      </c>
    </row>
    <row r="61" spans="1:21" x14ac:dyDescent="0.25">
      <c r="A61" s="1">
        <v>62</v>
      </c>
      <c r="B61" s="1" t="s">
        <v>108</v>
      </c>
      <c r="C61" s="1">
        <v>2007</v>
      </c>
      <c r="D61" s="3">
        <v>10.047499999999999</v>
      </c>
      <c r="E61" s="3">
        <v>231.75</v>
      </c>
      <c r="F61" s="3">
        <v>16.952500000000001</v>
      </c>
      <c r="G61" s="3">
        <v>30.503735390492455</v>
      </c>
      <c r="H61" s="4">
        <f t="shared" si="4"/>
        <v>3.0503735390492457</v>
      </c>
      <c r="I61" s="6">
        <f t="shared" si="1"/>
        <v>36.604482468590945</v>
      </c>
      <c r="J61" s="7">
        <f t="shared" si="2"/>
        <v>33.554108929541705</v>
      </c>
      <c r="K61" s="3">
        <v>31.575999999999997</v>
      </c>
      <c r="L61" s="5">
        <v>10</v>
      </c>
      <c r="M61" s="1">
        <v>25</v>
      </c>
      <c r="N61" s="1" t="s">
        <v>233</v>
      </c>
      <c r="O61" s="1" t="s">
        <v>230</v>
      </c>
      <c r="P61" s="1" t="s">
        <v>231</v>
      </c>
      <c r="Q61" s="1">
        <v>1</v>
      </c>
      <c r="R61" s="1">
        <v>7</v>
      </c>
      <c r="S61" s="1">
        <v>30</v>
      </c>
      <c r="T61" s="5" t="s">
        <v>45</v>
      </c>
      <c r="U61" s="5" t="s">
        <v>46</v>
      </c>
    </row>
    <row r="62" spans="1:21" x14ac:dyDescent="0.25">
      <c r="A62" s="1">
        <v>63</v>
      </c>
      <c r="B62" s="1" t="s">
        <v>109</v>
      </c>
      <c r="C62" s="1">
        <v>2007</v>
      </c>
      <c r="D62" s="3">
        <v>9.99</v>
      </c>
      <c r="E62" s="3">
        <v>218</v>
      </c>
      <c r="F62" s="3">
        <v>17.613333333333333</v>
      </c>
      <c r="G62" s="3">
        <v>32.105728183897547</v>
      </c>
      <c r="H62" s="4">
        <f t="shared" si="4"/>
        <v>3.2105728183897551</v>
      </c>
      <c r="I62" s="6">
        <f t="shared" si="1"/>
        <v>38.526873820677054</v>
      </c>
      <c r="J62" s="7">
        <f t="shared" si="2"/>
        <v>35.316301002287304</v>
      </c>
      <c r="K62" s="3">
        <v>30.92</v>
      </c>
      <c r="L62" s="5">
        <v>10</v>
      </c>
      <c r="M62" s="1">
        <v>25</v>
      </c>
      <c r="N62" s="1" t="s">
        <v>233</v>
      </c>
      <c r="O62" s="1" t="s">
        <v>230</v>
      </c>
      <c r="P62" s="1" t="s">
        <v>231</v>
      </c>
      <c r="Q62" s="1">
        <v>1</v>
      </c>
      <c r="R62" s="1">
        <v>7</v>
      </c>
      <c r="S62" s="1">
        <v>30</v>
      </c>
      <c r="T62" s="5" t="s">
        <v>45</v>
      </c>
      <c r="U62" s="5" t="s">
        <v>46</v>
      </c>
    </row>
    <row r="63" spans="1:21" x14ac:dyDescent="0.25">
      <c r="A63" s="1">
        <v>64</v>
      </c>
      <c r="B63" s="1" t="s">
        <v>110</v>
      </c>
      <c r="C63" s="1">
        <v>2007</v>
      </c>
      <c r="D63" s="3">
        <v>9.7199999999999989</v>
      </c>
      <c r="E63" s="3">
        <v>351.22222222222223</v>
      </c>
      <c r="F63" s="3">
        <v>22.93888888888889</v>
      </c>
      <c r="G63" s="3">
        <v>28.798665197388416</v>
      </c>
      <c r="H63" s="4">
        <f t="shared" si="4"/>
        <v>2.879866519738842</v>
      </c>
      <c r="I63" s="6">
        <f t="shared" si="1"/>
        <v>34.558398236866097</v>
      </c>
      <c r="J63" s="7">
        <f t="shared" si="2"/>
        <v>31.67853171712726</v>
      </c>
      <c r="K63" s="3">
        <v>30.752222222222219</v>
      </c>
      <c r="L63" s="5">
        <v>10</v>
      </c>
      <c r="M63" s="1">
        <v>25</v>
      </c>
      <c r="N63" s="1" t="s">
        <v>227</v>
      </c>
      <c r="O63" s="1" t="s">
        <v>222</v>
      </c>
      <c r="P63" s="1" t="s">
        <v>14</v>
      </c>
      <c r="Q63" s="1" t="s">
        <v>15</v>
      </c>
      <c r="R63" s="1">
        <v>7</v>
      </c>
      <c r="S63" s="1">
        <v>30</v>
      </c>
      <c r="T63" s="5" t="s">
        <v>45</v>
      </c>
      <c r="U63" s="5" t="s">
        <v>46</v>
      </c>
    </row>
    <row r="64" spans="1:21" x14ac:dyDescent="0.25">
      <c r="A64" s="1">
        <v>65</v>
      </c>
      <c r="B64" s="1" t="s">
        <v>111</v>
      </c>
      <c r="C64" s="1">
        <v>2008</v>
      </c>
      <c r="D64" s="3">
        <v>9.1685714285714273</v>
      </c>
      <c r="E64" s="3">
        <v>344</v>
      </c>
      <c r="F64" s="3">
        <v>18.63</v>
      </c>
      <c r="G64" s="3">
        <v>26.200698557566664</v>
      </c>
      <c r="H64" s="4">
        <f t="shared" si="4"/>
        <v>2.6200698557566664</v>
      </c>
      <c r="I64" s="6">
        <f t="shared" si="1"/>
        <v>31.440838269079997</v>
      </c>
      <c r="J64" s="7">
        <f t="shared" si="2"/>
        <v>28.820768413323332</v>
      </c>
      <c r="K64" s="3">
        <v>26.471428571428572</v>
      </c>
      <c r="L64" s="5">
        <v>10</v>
      </c>
      <c r="M64" s="1">
        <v>25</v>
      </c>
      <c r="N64" s="1" t="s">
        <v>227</v>
      </c>
      <c r="O64" s="1" t="s">
        <v>222</v>
      </c>
      <c r="P64" s="1" t="s">
        <v>14</v>
      </c>
      <c r="Q64" s="1" t="s">
        <v>15</v>
      </c>
      <c r="R64" s="1">
        <v>7</v>
      </c>
      <c r="S64" s="1">
        <v>30</v>
      </c>
      <c r="T64" s="5" t="s">
        <v>45</v>
      </c>
      <c r="U64" s="5" t="s">
        <v>46</v>
      </c>
    </row>
    <row r="65" spans="1:21" x14ac:dyDescent="0.25">
      <c r="A65" s="1">
        <v>66</v>
      </c>
      <c r="B65" s="1" t="s">
        <v>112</v>
      </c>
      <c r="C65" s="1">
        <v>2007</v>
      </c>
      <c r="D65" s="3">
        <v>9.7699999999999978</v>
      </c>
      <c r="E65" s="3">
        <v>329.28571428571428</v>
      </c>
      <c r="F65" s="3">
        <v>18.857142857142858</v>
      </c>
      <c r="G65" s="3">
        <v>26.9854719952199</v>
      </c>
      <c r="H65" s="4">
        <f t="shared" si="4"/>
        <v>2.6985471995219901</v>
      </c>
      <c r="I65" s="6">
        <f t="shared" ref="I65:I124" si="5">G65*1.2</f>
        <v>32.382566394263876</v>
      </c>
      <c r="J65" s="7">
        <f t="shared" ref="J65:J124" si="6">G65*1.1</f>
        <v>29.684019194741893</v>
      </c>
      <c r="K65" s="3">
        <v>30.815714285714286</v>
      </c>
      <c r="L65" s="5">
        <v>10</v>
      </c>
      <c r="M65" s="1">
        <v>25</v>
      </c>
      <c r="N65" s="1" t="s">
        <v>227</v>
      </c>
      <c r="O65" s="1" t="s">
        <v>222</v>
      </c>
      <c r="P65" s="1" t="s">
        <v>14</v>
      </c>
      <c r="Q65" s="1" t="s">
        <v>15</v>
      </c>
      <c r="R65" s="1">
        <v>7</v>
      </c>
      <c r="S65" s="1">
        <v>30</v>
      </c>
      <c r="T65" s="5" t="s">
        <v>45</v>
      </c>
      <c r="U65" s="5" t="s">
        <v>46</v>
      </c>
    </row>
    <row r="66" spans="1:21" x14ac:dyDescent="0.25">
      <c r="A66" s="1">
        <v>67</v>
      </c>
      <c r="B66" s="1" t="s">
        <v>113</v>
      </c>
      <c r="C66" s="1">
        <v>2007</v>
      </c>
      <c r="D66" s="3">
        <v>9.6685714285714273</v>
      </c>
      <c r="E66" s="3">
        <v>329.57142857142856</v>
      </c>
      <c r="F66" s="3">
        <v>17.844285714285711</v>
      </c>
      <c r="G66" s="3">
        <v>26.219378870255632</v>
      </c>
      <c r="H66" s="4">
        <f t="shared" si="4"/>
        <v>2.6219378870255632</v>
      </c>
      <c r="I66" s="6">
        <f t="shared" si="5"/>
        <v>31.463254644306758</v>
      </c>
      <c r="J66" s="7">
        <f t="shared" si="6"/>
        <v>28.841316757281199</v>
      </c>
      <c r="K66" s="3">
        <v>29.297142857142855</v>
      </c>
      <c r="L66" s="5">
        <v>10</v>
      </c>
      <c r="M66" s="1">
        <v>25</v>
      </c>
      <c r="N66" s="1" t="s">
        <v>227</v>
      </c>
      <c r="O66" s="1" t="s">
        <v>222</v>
      </c>
      <c r="P66" s="1" t="s">
        <v>14</v>
      </c>
      <c r="Q66" s="1" t="s">
        <v>15</v>
      </c>
      <c r="R66" s="1">
        <v>7</v>
      </c>
      <c r="S66" s="1">
        <v>30</v>
      </c>
      <c r="T66" s="5" t="s">
        <v>45</v>
      </c>
      <c r="U66" s="5" t="s">
        <v>46</v>
      </c>
    </row>
    <row r="67" spans="1:21" x14ac:dyDescent="0.25">
      <c r="A67" s="1">
        <v>68</v>
      </c>
      <c r="B67" s="1" t="s">
        <v>114</v>
      </c>
      <c r="C67" s="1">
        <v>2007</v>
      </c>
      <c r="D67" s="3">
        <v>9.7076470588235271</v>
      </c>
      <c r="E67" s="3">
        <v>304</v>
      </c>
      <c r="F67" s="3">
        <v>19.742941176470591</v>
      </c>
      <c r="G67" s="3">
        <v>28.976369135275881</v>
      </c>
      <c r="H67" s="4">
        <f t="shared" si="4"/>
        <v>2.8976369135275881</v>
      </c>
      <c r="I67" s="6">
        <f t="shared" si="5"/>
        <v>34.771642962331057</v>
      </c>
      <c r="J67" s="7">
        <f t="shared" si="6"/>
        <v>31.874006048803473</v>
      </c>
      <c r="K67" s="3">
        <v>30.373529411764707</v>
      </c>
      <c r="L67" s="5">
        <v>10</v>
      </c>
      <c r="M67" s="1">
        <v>25</v>
      </c>
      <c r="N67" s="1" t="s">
        <v>227</v>
      </c>
      <c r="O67" s="1" t="s">
        <v>222</v>
      </c>
      <c r="P67" s="1" t="s">
        <v>14</v>
      </c>
      <c r="Q67" s="1" t="s">
        <v>15</v>
      </c>
      <c r="R67" s="1">
        <v>7</v>
      </c>
      <c r="S67" s="1">
        <v>30</v>
      </c>
      <c r="T67" s="5" t="s">
        <v>45</v>
      </c>
      <c r="U67" s="5" t="s">
        <v>46</v>
      </c>
    </row>
    <row r="68" spans="1:21" x14ac:dyDescent="0.25">
      <c r="A68" s="1">
        <v>69</v>
      </c>
      <c r="B68" s="1" t="s">
        <v>115</v>
      </c>
      <c r="C68" s="1">
        <v>2007</v>
      </c>
      <c r="D68" s="3">
        <v>9.7443749999999998</v>
      </c>
      <c r="E68" s="3">
        <v>348.375</v>
      </c>
      <c r="F68" s="3">
        <v>20.226875</v>
      </c>
      <c r="G68" s="3">
        <v>27.196656721120554</v>
      </c>
      <c r="H68" s="4">
        <f t="shared" si="4"/>
        <v>2.7196656721120558</v>
      </c>
      <c r="I68" s="6">
        <f t="shared" si="5"/>
        <v>32.635988065344662</v>
      </c>
      <c r="J68" s="7">
        <f t="shared" si="6"/>
        <v>29.916322393232612</v>
      </c>
      <c r="K68" s="3">
        <v>28.852499999999999</v>
      </c>
      <c r="L68" s="5">
        <v>10</v>
      </c>
      <c r="M68" s="1">
        <v>25</v>
      </c>
      <c r="N68" s="1" t="s">
        <v>227</v>
      </c>
      <c r="O68" s="1" t="s">
        <v>222</v>
      </c>
      <c r="P68" s="1" t="s">
        <v>14</v>
      </c>
      <c r="Q68" s="1" t="s">
        <v>15</v>
      </c>
      <c r="R68" s="1">
        <v>7</v>
      </c>
      <c r="S68" s="1">
        <v>30</v>
      </c>
      <c r="T68" s="5" t="s">
        <v>45</v>
      </c>
      <c r="U68" s="5" t="s">
        <v>46</v>
      </c>
    </row>
    <row r="69" spans="1:21" x14ac:dyDescent="0.25">
      <c r="A69" s="1">
        <v>70</v>
      </c>
      <c r="B69" s="1" t="s">
        <v>116</v>
      </c>
      <c r="C69" s="1">
        <v>2007</v>
      </c>
      <c r="D69" s="3">
        <v>9.7422222222222192</v>
      </c>
      <c r="E69" s="3">
        <v>329.11111111111109</v>
      </c>
      <c r="F69" s="3">
        <v>18.397777777777783</v>
      </c>
      <c r="G69" s="3">
        <v>26.631419487814018</v>
      </c>
      <c r="H69" s="4">
        <f t="shared" si="4"/>
        <v>2.6631419487814019</v>
      </c>
      <c r="I69" s="6">
        <f t="shared" si="5"/>
        <v>31.957703385376821</v>
      </c>
      <c r="J69" s="7">
        <f t="shared" si="6"/>
        <v>29.294561436595423</v>
      </c>
      <c r="K69" s="3">
        <v>27.772222222222222</v>
      </c>
      <c r="L69" s="5">
        <v>10</v>
      </c>
      <c r="M69" s="1">
        <v>25</v>
      </c>
      <c r="N69" s="1" t="s">
        <v>227</v>
      </c>
      <c r="O69" s="1" t="s">
        <v>222</v>
      </c>
      <c r="P69" s="1" t="s">
        <v>14</v>
      </c>
      <c r="Q69" s="1" t="s">
        <v>15</v>
      </c>
      <c r="R69" s="1">
        <v>7</v>
      </c>
      <c r="S69" s="1">
        <v>30</v>
      </c>
      <c r="T69" s="5" t="s">
        <v>45</v>
      </c>
      <c r="U69" s="5" t="s">
        <v>46</v>
      </c>
    </row>
    <row r="70" spans="1:21" x14ac:dyDescent="0.25">
      <c r="A70" s="1">
        <v>71</v>
      </c>
      <c r="B70" s="1" t="s">
        <v>117</v>
      </c>
      <c r="C70" s="1">
        <v>2008</v>
      </c>
      <c r="D70" s="3">
        <v>8.4630769230769243</v>
      </c>
      <c r="E70" s="3">
        <v>340.53846153846155</v>
      </c>
      <c r="F70" s="3">
        <v>17.743846153846153</v>
      </c>
      <c r="G70" s="3">
        <v>25.749692383038905</v>
      </c>
      <c r="H70" s="4">
        <f t="shared" si="4"/>
        <v>2.5749692383038907</v>
      </c>
      <c r="I70" s="6">
        <f t="shared" si="5"/>
        <v>30.899630859646685</v>
      </c>
      <c r="J70" s="7">
        <f t="shared" si="6"/>
        <v>28.324661621342798</v>
      </c>
      <c r="K70" s="3">
        <v>26.041999999999998</v>
      </c>
      <c r="L70" s="5">
        <v>10</v>
      </c>
      <c r="M70" s="1">
        <v>25</v>
      </c>
      <c r="N70" s="1" t="s">
        <v>227</v>
      </c>
      <c r="O70" s="1" t="s">
        <v>222</v>
      </c>
      <c r="P70" s="1" t="s">
        <v>14</v>
      </c>
      <c r="Q70" s="1" t="s">
        <v>15</v>
      </c>
      <c r="R70" s="1">
        <v>7</v>
      </c>
      <c r="S70" s="1">
        <v>30</v>
      </c>
      <c r="T70" s="5" t="s">
        <v>45</v>
      </c>
      <c r="U70" s="5" t="s">
        <v>46</v>
      </c>
    </row>
    <row r="71" spans="1:21" x14ac:dyDescent="0.25">
      <c r="A71" s="1">
        <v>73</v>
      </c>
      <c r="B71" s="1" t="s">
        <v>118</v>
      </c>
      <c r="C71" s="1">
        <v>2007</v>
      </c>
      <c r="D71" s="3">
        <v>9.89</v>
      </c>
      <c r="E71" s="3">
        <v>305.8</v>
      </c>
      <c r="F71" s="3">
        <v>20.522000000000002</v>
      </c>
      <c r="G71" s="3">
        <v>29.236689562947038</v>
      </c>
      <c r="H71" s="4">
        <f t="shared" ref="H71:H96" si="7">G71*0.1</f>
        <v>2.923668956294704</v>
      </c>
      <c r="I71" s="6">
        <f t="shared" si="5"/>
        <v>35.084027475536445</v>
      </c>
      <c r="J71" s="7">
        <f t="shared" si="6"/>
        <v>32.160358519241747</v>
      </c>
      <c r="K71" s="3">
        <v>31.171999999999997</v>
      </c>
      <c r="L71" s="5">
        <v>10</v>
      </c>
      <c r="M71" s="1">
        <v>25</v>
      </c>
      <c r="N71" s="1" t="s">
        <v>227</v>
      </c>
      <c r="O71" s="1" t="s">
        <v>222</v>
      </c>
      <c r="P71" s="1" t="s">
        <v>14</v>
      </c>
      <c r="Q71" s="1" t="s">
        <v>15</v>
      </c>
      <c r="R71" s="1">
        <v>7</v>
      </c>
      <c r="S71" s="1">
        <v>30</v>
      </c>
      <c r="T71" s="5" t="s">
        <v>45</v>
      </c>
      <c r="U71" s="5" t="s">
        <v>46</v>
      </c>
    </row>
    <row r="72" spans="1:21" x14ac:dyDescent="0.25">
      <c r="A72" s="1">
        <v>74</v>
      </c>
      <c r="B72" s="1" t="s">
        <v>119</v>
      </c>
      <c r="C72" s="1">
        <v>2007</v>
      </c>
      <c r="D72" s="3">
        <v>9.8474999999999984</v>
      </c>
      <c r="E72" s="3">
        <v>344.75</v>
      </c>
      <c r="F72" s="3">
        <v>19.5075</v>
      </c>
      <c r="G72" s="3">
        <v>26.842116120615128</v>
      </c>
      <c r="H72" s="4">
        <f t="shared" si="7"/>
        <v>2.6842116120615129</v>
      </c>
      <c r="I72" s="6">
        <f t="shared" si="5"/>
        <v>32.210539344738152</v>
      </c>
      <c r="J72" s="7">
        <f t="shared" si="6"/>
        <v>29.526327732676641</v>
      </c>
      <c r="K72" s="3">
        <v>32.28</v>
      </c>
      <c r="L72" s="5">
        <v>10</v>
      </c>
      <c r="M72" s="1">
        <v>25</v>
      </c>
      <c r="N72" s="1" t="s">
        <v>227</v>
      </c>
      <c r="O72" s="1" t="s">
        <v>222</v>
      </c>
      <c r="P72" s="1" t="s">
        <v>14</v>
      </c>
      <c r="Q72" s="1" t="s">
        <v>15</v>
      </c>
      <c r="R72" s="1">
        <v>7</v>
      </c>
      <c r="S72" s="1">
        <v>30</v>
      </c>
      <c r="T72" s="5" t="s">
        <v>45</v>
      </c>
      <c r="U72" s="5" t="s">
        <v>46</v>
      </c>
    </row>
    <row r="73" spans="1:21" x14ac:dyDescent="0.25">
      <c r="A73" s="1">
        <v>75</v>
      </c>
      <c r="B73" s="1" t="s">
        <v>120</v>
      </c>
      <c r="C73" s="1">
        <v>2007</v>
      </c>
      <c r="D73" s="3">
        <v>9.8699999999999992</v>
      </c>
      <c r="E73" s="3">
        <v>364</v>
      </c>
      <c r="F73" s="3">
        <v>21.063333333333333</v>
      </c>
      <c r="G73" s="3">
        <v>27.177793854741239</v>
      </c>
      <c r="H73" s="4">
        <f t="shared" si="7"/>
        <v>2.7177793854741239</v>
      </c>
      <c r="I73" s="6">
        <f t="shared" si="5"/>
        <v>32.613352625689487</v>
      </c>
      <c r="J73" s="7">
        <f t="shared" si="6"/>
        <v>29.895573240215366</v>
      </c>
      <c r="K73" s="3">
        <v>31.387</v>
      </c>
      <c r="L73" s="5">
        <v>10</v>
      </c>
      <c r="M73" s="1">
        <v>25</v>
      </c>
      <c r="N73" s="1" t="s">
        <v>227</v>
      </c>
      <c r="O73" s="1" t="s">
        <v>222</v>
      </c>
      <c r="P73" s="1" t="s">
        <v>14</v>
      </c>
      <c r="Q73" s="1" t="s">
        <v>15</v>
      </c>
      <c r="R73" s="1">
        <v>7</v>
      </c>
      <c r="S73" s="1">
        <v>30</v>
      </c>
      <c r="T73" s="5" t="s">
        <v>45</v>
      </c>
      <c r="U73" s="5" t="s">
        <v>46</v>
      </c>
    </row>
    <row r="74" spans="1:21" x14ac:dyDescent="0.25">
      <c r="A74" s="1">
        <v>76</v>
      </c>
      <c r="B74" s="1" t="s">
        <v>121</v>
      </c>
      <c r="C74" s="1">
        <v>2007</v>
      </c>
      <c r="D74" s="3">
        <v>9.8485714285714305</v>
      </c>
      <c r="E74" s="3">
        <v>317.85714285714283</v>
      </c>
      <c r="F74" s="3">
        <v>23.859999999999996</v>
      </c>
      <c r="G74" s="3">
        <v>30.931517532267076</v>
      </c>
      <c r="H74" s="4">
        <f t="shared" si="7"/>
        <v>3.0931517532267079</v>
      </c>
      <c r="I74" s="6">
        <f t="shared" si="5"/>
        <v>37.117821038720493</v>
      </c>
      <c r="J74" s="7">
        <f t="shared" si="6"/>
        <v>34.024669285493786</v>
      </c>
      <c r="K74" s="3">
        <v>32.022857142857141</v>
      </c>
      <c r="L74" s="5">
        <v>10</v>
      </c>
      <c r="M74" s="1">
        <v>25</v>
      </c>
      <c r="N74" s="1" t="s">
        <v>227</v>
      </c>
      <c r="O74" s="1" t="s">
        <v>222</v>
      </c>
      <c r="P74" s="1" t="s">
        <v>14</v>
      </c>
      <c r="Q74" s="1" t="s">
        <v>15</v>
      </c>
      <c r="R74" s="1">
        <v>7</v>
      </c>
      <c r="S74" s="1">
        <v>30</v>
      </c>
      <c r="T74" s="5" t="s">
        <v>45</v>
      </c>
      <c r="U74" s="5" t="s">
        <v>46</v>
      </c>
    </row>
    <row r="75" spans="1:21" x14ac:dyDescent="0.25">
      <c r="A75" s="1">
        <v>77</v>
      </c>
      <c r="B75" s="1" t="s">
        <v>122</v>
      </c>
      <c r="C75" s="1">
        <v>2008</v>
      </c>
      <c r="D75" s="3">
        <v>8.7200000000000006</v>
      </c>
      <c r="E75" s="3">
        <v>267.28571428571428</v>
      </c>
      <c r="F75" s="3">
        <v>20.995714285714286</v>
      </c>
      <c r="G75" s="3">
        <v>31.631353273948907</v>
      </c>
      <c r="H75" s="4">
        <f t="shared" si="7"/>
        <v>3.1631353273948908</v>
      </c>
      <c r="I75" s="6">
        <f t="shared" si="5"/>
        <v>37.957623928738684</v>
      </c>
      <c r="J75" s="7">
        <f t="shared" si="6"/>
        <v>34.794488601343801</v>
      </c>
      <c r="K75" s="3">
        <v>27.132000000000001</v>
      </c>
      <c r="L75" s="5">
        <v>10</v>
      </c>
      <c r="M75" s="1">
        <v>25</v>
      </c>
      <c r="N75" s="1" t="s">
        <v>227</v>
      </c>
      <c r="O75" s="1" t="s">
        <v>222</v>
      </c>
      <c r="P75" s="1" t="s">
        <v>14</v>
      </c>
      <c r="Q75" s="1" t="s">
        <v>15</v>
      </c>
      <c r="R75" s="1">
        <v>7</v>
      </c>
      <c r="S75" s="1">
        <v>30</v>
      </c>
      <c r="T75" s="5" t="s">
        <v>45</v>
      </c>
      <c r="U75" s="5" t="s">
        <v>46</v>
      </c>
    </row>
    <row r="76" spans="1:21" x14ac:dyDescent="0.25">
      <c r="A76" s="1">
        <v>78</v>
      </c>
      <c r="B76" s="1" t="s">
        <v>123</v>
      </c>
      <c r="C76" s="1">
        <v>2008</v>
      </c>
      <c r="D76" s="3">
        <v>8.7000000000000011</v>
      </c>
      <c r="E76" s="3">
        <v>372.5</v>
      </c>
      <c r="F76" s="3">
        <v>20.695</v>
      </c>
      <c r="G76" s="3">
        <v>26.572794919574463</v>
      </c>
      <c r="H76" s="4">
        <f t="shared" si="7"/>
        <v>2.6572794919574463</v>
      </c>
      <c r="I76" s="6">
        <f t="shared" si="5"/>
        <v>31.887353903489355</v>
      </c>
      <c r="J76" s="7">
        <f t="shared" si="6"/>
        <v>29.230074411531913</v>
      </c>
      <c r="K76" s="3">
        <v>27.954999999999998</v>
      </c>
      <c r="L76" s="5">
        <v>10</v>
      </c>
      <c r="M76" s="1">
        <v>25</v>
      </c>
      <c r="N76" s="1" t="s">
        <v>227</v>
      </c>
      <c r="O76" s="1" t="s">
        <v>222</v>
      </c>
      <c r="P76" s="1" t="s">
        <v>14</v>
      </c>
      <c r="Q76" s="1" t="s">
        <v>15</v>
      </c>
      <c r="R76" s="1">
        <v>7</v>
      </c>
      <c r="S76" s="1">
        <v>30</v>
      </c>
      <c r="T76" s="5" t="s">
        <v>45</v>
      </c>
      <c r="U76" s="5" t="s">
        <v>46</v>
      </c>
    </row>
    <row r="77" spans="1:21" x14ac:dyDescent="0.25">
      <c r="A77" s="1">
        <v>79</v>
      </c>
      <c r="B77" s="1" t="s">
        <v>124</v>
      </c>
      <c r="C77" s="1">
        <v>2008</v>
      </c>
      <c r="D77" s="3">
        <v>8.7200000000000006</v>
      </c>
      <c r="E77" s="3">
        <v>331</v>
      </c>
      <c r="F77" s="3">
        <v>19.401176470588233</v>
      </c>
      <c r="G77" s="3">
        <v>27.367232444993377</v>
      </c>
      <c r="H77" s="4">
        <f t="shared" si="7"/>
        <v>2.7367232444993377</v>
      </c>
      <c r="I77" s="6">
        <f t="shared" si="5"/>
        <v>32.840678933992052</v>
      </c>
      <c r="J77" s="7">
        <f t="shared" si="6"/>
        <v>30.103955689492718</v>
      </c>
      <c r="K77" s="3">
        <v>27.81</v>
      </c>
      <c r="L77" s="5">
        <v>10</v>
      </c>
      <c r="M77" s="1">
        <v>25</v>
      </c>
      <c r="N77" s="1" t="s">
        <v>227</v>
      </c>
      <c r="O77" s="1" t="s">
        <v>222</v>
      </c>
      <c r="P77" s="1" t="s">
        <v>14</v>
      </c>
      <c r="Q77" s="1" t="s">
        <v>15</v>
      </c>
      <c r="R77" s="1">
        <v>7</v>
      </c>
      <c r="S77" s="1">
        <v>30</v>
      </c>
      <c r="T77" s="5" t="s">
        <v>45</v>
      </c>
      <c r="U77" s="5" t="s">
        <v>46</v>
      </c>
    </row>
    <row r="78" spans="1:21" x14ac:dyDescent="0.25">
      <c r="A78" s="1">
        <v>80</v>
      </c>
      <c r="B78" s="1" t="s">
        <v>125</v>
      </c>
      <c r="C78" s="1">
        <v>2010</v>
      </c>
      <c r="D78" s="3">
        <v>6.5974999999999993</v>
      </c>
      <c r="E78" s="3">
        <v>531</v>
      </c>
      <c r="F78" s="3">
        <v>22.907500000000002</v>
      </c>
      <c r="G78" s="3">
        <v>23.421019118145722</v>
      </c>
      <c r="H78" s="4">
        <f t="shared" si="7"/>
        <v>2.3421019118145723</v>
      </c>
      <c r="I78" s="6">
        <f t="shared" si="5"/>
        <v>28.105222941774866</v>
      </c>
      <c r="J78" s="7">
        <f t="shared" si="6"/>
        <v>25.763121029960296</v>
      </c>
      <c r="K78" s="3">
        <v>23.84</v>
      </c>
      <c r="L78" s="5">
        <v>10</v>
      </c>
      <c r="M78" s="1">
        <v>25</v>
      </c>
      <c r="N78" s="1" t="s">
        <v>234</v>
      </c>
      <c r="O78" s="1" t="s">
        <v>224</v>
      </c>
      <c r="P78" s="1" t="s">
        <v>225</v>
      </c>
      <c r="Q78" s="1" t="s">
        <v>226</v>
      </c>
      <c r="R78" s="1">
        <v>7</v>
      </c>
      <c r="S78" s="1">
        <v>30</v>
      </c>
      <c r="T78" s="5" t="s">
        <v>45</v>
      </c>
      <c r="U78" s="5" t="s">
        <v>46</v>
      </c>
    </row>
    <row r="79" spans="1:21" x14ac:dyDescent="0.25">
      <c r="A79" s="1">
        <v>81</v>
      </c>
      <c r="B79" s="1" t="s">
        <v>126</v>
      </c>
      <c r="C79" s="1">
        <v>2008</v>
      </c>
      <c r="D79" s="3">
        <v>8.64</v>
      </c>
      <c r="E79" s="3">
        <v>356.71428571428572</v>
      </c>
      <c r="F79" s="3">
        <v>20.774285714285718</v>
      </c>
      <c r="G79" s="3">
        <v>27.225101204767345</v>
      </c>
      <c r="H79" s="4">
        <f t="shared" si="7"/>
        <v>2.7225101204767346</v>
      </c>
      <c r="I79" s="6">
        <f t="shared" si="5"/>
        <v>32.67012144572081</v>
      </c>
      <c r="J79" s="7">
        <f t="shared" si="6"/>
        <v>29.947611325244083</v>
      </c>
      <c r="K79" s="3">
        <v>29.954285714285714</v>
      </c>
      <c r="L79" s="5">
        <v>10</v>
      </c>
      <c r="M79" s="1">
        <v>25</v>
      </c>
      <c r="N79" s="1" t="s">
        <v>227</v>
      </c>
      <c r="O79" s="1" t="s">
        <v>222</v>
      </c>
      <c r="P79" s="1" t="s">
        <v>14</v>
      </c>
      <c r="Q79" s="1" t="s">
        <v>15</v>
      </c>
      <c r="R79" s="1">
        <v>7</v>
      </c>
      <c r="S79" s="1">
        <v>30</v>
      </c>
      <c r="T79" s="5" t="s">
        <v>45</v>
      </c>
      <c r="U79" s="5" t="s">
        <v>46</v>
      </c>
    </row>
    <row r="80" spans="1:21" x14ac:dyDescent="0.25">
      <c r="A80" s="1">
        <v>82</v>
      </c>
      <c r="B80" s="1" t="s">
        <v>127</v>
      </c>
      <c r="C80" s="1">
        <v>2008</v>
      </c>
      <c r="D80" s="3">
        <v>8.6999999999999993</v>
      </c>
      <c r="E80" s="3">
        <v>305</v>
      </c>
      <c r="F80" s="3">
        <v>19.141999999999999</v>
      </c>
      <c r="G80" s="3">
        <v>28.268574160062297</v>
      </c>
      <c r="H80" s="4">
        <f t="shared" si="7"/>
        <v>2.8268574160062299</v>
      </c>
      <c r="I80" s="6">
        <f t="shared" si="5"/>
        <v>33.922288992074755</v>
      </c>
      <c r="J80" s="7">
        <f t="shared" si="6"/>
        <v>31.095431576068528</v>
      </c>
      <c r="K80" s="3">
        <v>30.527999999999999</v>
      </c>
      <c r="L80" s="5">
        <v>10</v>
      </c>
      <c r="M80" s="1">
        <v>25</v>
      </c>
      <c r="N80" s="1" t="s">
        <v>227</v>
      </c>
      <c r="O80" s="1" t="s">
        <v>222</v>
      </c>
      <c r="P80" s="1" t="s">
        <v>14</v>
      </c>
      <c r="Q80" s="1" t="s">
        <v>15</v>
      </c>
      <c r="R80" s="1">
        <v>7</v>
      </c>
      <c r="S80" s="1">
        <v>30</v>
      </c>
      <c r="T80" s="5" t="s">
        <v>45</v>
      </c>
      <c r="U80" s="5" t="s">
        <v>46</v>
      </c>
    </row>
    <row r="81" spans="1:21" x14ac:dyDescent="0.25">
      <c r="A81" s="1">
        <v>83</v>
      </c>
      <c r="B81" s="1" t="s">
        <v>128</v>
      </c>
      <c r="C81" s="1">
        <v>2008</v>
      </c>
      <c r="D81" s="3">
        <v>8.7657142857142851</v>
      </c>
      <c r="E81" s="3">
        <v>374.85714285714283</v>
      </c>
      <c r="F81" s="3">
        <v>22.431428571428572</v>
      </c>
      <c r="G81" s="3">
        <v>27.62822704147391</v>
      </c>
      <c r="H81" s="4">
        <f t="shared" si="7"/>
        <v>2.762822704147391</v>
      </c>
      <c r="I81" s="6">
        <f t="shared" si="5"/>
        <v>33.153872449768691</v>
      </c>
      <c r="J81" s="7">
        <f t="shared" si="6"/>
        <v>30.391049745621302</v>
      </c>
      <c r="K81" s="3">
        <v>30.838571428571431</v>
      </c>
      <c r="L81" s="5">
        <v>10</v>
      </c>
      <c r="M81" s="1">
        <v>25</v>
      </c>
      <c r="N81" s="1" t="s">
        <v>227</v>
      </c>
      <c r="O81" s="1" t="s">
        <v>222</v>
      </c>
      <c r="P81" s="1" t="s">
        <v>14</v>
      </c>
      <c r="Q81" s="1" t="s">
        <v>15</v>
      </c>
      <c r="R81" s="1">
        <v>7</v>
      </c>
      <c r="S81" s="1">
        <v>30</v>
      </c>
      <c r="T81" s="5" t="s">
        <v>45</v>
      </c>
      <c r="U81" s="5" t="s">
        <v>46</v>
      </c>
    </row>
    <row r="82" spans="1:21" x14ac:dyDescent="0.25">
      <c r="A82" s="1">
        <v>84</v>
      </c>
      <c r="B82" s="1" t="s">
        <v>129</v>
      </c>
      <c r="C82" s="1">
        <v>2008</v>
      </c>
      <c r="D82" s="3">
        <v>8.56</v>
      </c>
      <c r="E82" s="3">
        <v>521.66666666666663</v>
      </c>
      <c r="F82" s="3">
        <v>30.051666666666666</v>
      </c>
      <c r="G82" s="3">
        <v>27.082839423382008</v>
      </c>
      <c r="H82" s="4">
        <f t="shared" si="7"/>
        <v>2.708283942338201</v>
      </c>
      <c r="I82" s="6">
        <f t="shared" si="5"/>
        <v>32.499407308058409</v>
      </c>
      <c r="J82" s="7">
        <f t="shared" si="6"/>
        <v>29.79112336572021</v>
      </c>
      <c r="K82" s="3">
        <v>30.011666666666667</v>
      </c>
      <c r="L82" s="5">
        <v>10</v>
      </c>
      <c r="M82" s="1">
        <v>25</v>
      </c>
      <c r="N82" s="1" t="s">
        <v>227</v>
      </c>
      <c r="O82" s="1" t="s">
        <v>222</v>
      </c>
      <c r="P82" s="1" t="s">
        <v>14</v>
      </c>
      <c r="Q82" s="1" t="s">
        <v>15</v>
      </c>
      <c r="R82" s="1">
        <v>7</v>
      </c>
      <c r="S82" s="1">
        <v>30</v>
      </c>
      <c r="T82" s="5" t="s">
        <v>45</v>
      </c>
      <c r="U82" s="5" t="s">
        <v>46</v>
      </c>
    </row>
    <row r="83" spans="1:21" x14ac:dyDescent="0.25">
      <c r="A83" s="1">
        <v>85</v>
      </c>
      <c r="B83" s="1" t="s">
        <v>130</v>
      </c>
      <c r="C83" s="1">
        <v>2008</v>
      </c>
      <c r="D83" s="3">
        <v>8.5621428571428577</v>
      </c>
      <c r="E83" s="3">
        <v>515.35714285714289</v>
      </c>
      <c r="F83" s="3">
        <v>27.732142857142858</v>
      </c>
      <c r="G83" s="3">
        <v>26.178705363135741</v>
      </c>
      <c r="H83" s="4">
        <f t="shared" si="7"/>
        <v>2.6178705363135744</v>
      </c>
      <c r="I83" s="6">
        <f t="shared" si="5"/>
        <v>31.414446435762887</v>
      </c>
      <c r="J83" s="7">
        <f t="shared" si="6"/>
        <v>28.796575899449316</v>
      </c>
      <c r="K83" s="3">
        <v>29.058571428571437</v>
      </c>
      <c r="L83" s="5">
        <v>10</v>
      </c>
      <c r="M83" s="1">
        <v>25</v>
      </c>
      <c r="N83" s="1" t="s">
        <v>227</v>
      </c>
      <c r="O83" s="1" t="s">
        <v>222</v>
      </c>
      <c r="P83" s="1" t="s">
        <v>14</v>
      </c>
      <c r="Q83" s="1" t="s">
        <v>15</v>
      </c>
      <c r="R83" s="1">
        <v>7</v>
      </c>
      <c r="S83" s="1">
        <v>30</v>
      </c>
      <c r="T83" s="5" t="s">
        <v>45</v>
      </c>
      <c r="U83" s="5" t="s">
        <v>46</v>
      </c>
    </row>
    <row r="84" spans="1:21" x14ac:dyDescent="0.25">
      <c r="A84" s="1">
        <v>86</v>
      </c>
      <c r="B84" s="1" t="s">
        <v>131</v>
      </c>
      <c r="C84" s="1">
        <v>2008</v>
      </c>
      <c r="D84" s="3">
        <v>8.64</v>
      </c>
      <c r="E84" s="3">
        <v>325.39999999999998</v>
      </c>
      <c r="F84" s="3">
        <v>17.38</v>
      </c>
      <c r="G84" s="3">
        <v>26.083563807019011</v>
      </c>
      <c r="H84" s="4">
        <f t="shared" si="7"/>
        <v>2.6083563807019012</v>
      </c>
      <c r="I84" s="6">
        <f t="shared" si="5"/>
        <v>31.300276568422813</v>
      </c>
      <c r="J84" s="7">
        <f t="shared" si="6"/>
        <v>28.691920187720914</v>
      </c>
      <c r="K84" s="3">
        <v>26.736000000000001</v>
      </c>
      <c r="L84" s="5">
        <v>10</v>
      </c>
      <c r="M84" s="1">
        <v>25</v>
      </c>
      <c r="N84" s="1" t="s">
        <v>227</v>
      </c>
      <c r="O84" s="1" t="s">
        <v>222</v>
      </c>
      <c r="P84" s="1" t="s">
        <v>14</v>
      </c>
      <c r="Q84" s="1" t="s">
        <v>15</v>
      </c>
      <c r="R84" s="1">
        <v>7</v>
      </c>
      <c r="S84" s="1">
        <v>30</v>
      </c>
      <c r="T84" s="5" t="s">
        <v>45</v>
      </c>
      <c r="U84" s="5" t="s">
        <v>46</v>
      </c>
    </row>
    <row r="85" spans="1:21" x14ac:dyDescent="0.25">
      <c r="A85" s="1">
        <v>87</v>
      </c>
      <c r="B85" s="1" t="s">
        <v>132</v>
      </c>
      <c r="C85" s="1">
        <v>2008</v>
      </c>
      <c r="D85" s="3">
        <v>8.6730000000000018</v>
      </c>
      <c r="E85" s="3">
        <v>315.3</v>
      </c>
      <c r="F85" s="3">
        <v>20.377000000000002</v>
      </c>
      <c r="G85" s="3">
        <v>28.678327829174798</v>
      </c>
      <c r="H85" s="4">
        <f t="shared" si="7"/>
        <v>2.8678327829174801</v>
      </c>
      <c r="I85" s="6">
        <f t="shared" si="5"/>
        <v>34.413993395009754</v>
      </c>
      <c r="J85" s="7">
        <f t="shared" si="6"/>
        <v>31.54616061209228</v>
      </c>
      <c r="K85" s="3">
        <v>28.341899999999999</v>
      </c>
      <c r="L85" s="5">
        <v>10</v>
      </c>
      <c r="M85" s="1">
        <v>25</v>
      </c>
      <c r="N85" s="1" t="s">
        <v>227</v>
      </c>
      <c r="O85" s="1" t="s">
        <v>222</v>
      </c>
      <c r="P85" s="1" t="s">
        <v>14</v>
      </c>
      <c r="Q85" s="1" t="s">
        <v>15</v>
      </c>
      <c r="R85" s="1">
        <v>7</v>
      </c>
      <c r="S85" s="1">
        <v>30</v>
      </c>
      <c r="T85" s="5" t="s">
        <v>45</v>
      </c>
      <c r="U85" s="5" t="s">
        <v>46</v>
      </c>
    </row>
    <row r="86" spans="1:21" x14ac:dyDescent="0.25">
      <c r="A86" s="1">
        <v>88</v>
      </c>
      <c r="B86" s="1" t="s">
        <v>133</v>
      </c>
      <c r="C86" s="1">
        <v>2008</v>
      </c>
      <c r="D86" s="3">
        <v>8.6759999999999984</v>
      </c>
      <c r="E86" s="3">
        <v>402.9</v>
      </c>
      <c r="F86" s="3">
        <v>21.704000000000001</v>
      </c>
      <c r="G86" s="3">
        <v>26.217938198987603</v>
      </c>
      <c r="H86" s="4">
        <f t="shared" si="7"/>
        <v>2.6217938198987607</v>
      </c>
      <c r="I86" s="6">
        <f t="shared" si="5"/>
        <v>31.461525838785121</v>
      </c>
      <c r="J86" s="7">
        <f t="shared" si="6"/>
        <v>28.839732018886366</v>
      </c>
      <c r="K86" s="3">
        <v>28.671699999999998</v>
      </c>
      <c r="L86" s="5">
        <v>10</v>
      </c>
      <c r="M86" s="1">
        <v>25</v>
      </c>
      <c r="N86" s="1" t="s">
        <v>227</v>
      </c>
      <c r="O86" s="1" t="s">
        <v>222</v>
      </c>
      <c r="P86" s="1" t="s">
        <v>14</v>
      </c>
      <c r="Q86" s="1" t="s">
        <v>15</v>
      </c>
      <c r="R86" s="1">
        <v>7</v>
      </c>
      <c r="S86" s="1">
        <v>30</v>
      </c>
      <c r="T86" s="5" t="s">
        <v>45</v>
      </c>
      <c r="U86" s="5" t="s">
        <v>46</v>
      </c>
    </row>
    <row r="87" spans="1:21" x14ac:dyDescent="0.25">
      <c r="A87" s="1">
        <v>89</v>
      </c>
      <c r="B87" s="1" t="s">
        <v>134</v>
      </c>
      <c r="C87" s="1">
        <v>2008</v>
      </c>
      <c r="D87" s="3">
        <v>8.6791666666666689</v>
      </c>
      <c r="E87" s="3">
        <v>342.33333333333331</v>
      </c>
      <c r="F87" s="3">
        <v>18.567499999999999</v>
      </c>
      <c r="G87" s="3">
        <v>26.431594217888676</v>
      </c>
      <c r="H87" s="4">
        <f t="shared" si="7"/>
        <v>2.6431594217888676</v>
      </c>
      <c r="I87" s="6">
        <f t="shared" si="5"/>
        <v>31.717913061466412</v>
      </c>
      <c r="J87" s="7">
        <f t="shared" si="6"/>
        <v>29.074753639677546</v>
      </c>
      <c r="K87" s="3">
        <v>28.900833333333328</v>
      </c>
      <c r="L87" s="5">
        <v>10</v>
      </c>
      <c r="M87" s="1">
        <v>25</v>
      </c>
      <c r="N87" s="1" t="s">
        <v>227</v>
      </c>
      <c r="O87" s="1" t="s">
        <v>222</v>
      </c>
      <c r="P87" s="1" t="s">
        <v>14</v>
      </c>
      <c r="Q87" s="1" t="s">
        <v>15</v>
      </c>
      <c r="R87" s="1">
        <v>7</v>
      </c>
      <c r="S87" s="1">
        <v>30</v>
      </c>
      <c r="T87" s="5" t="s">
        <v>45</v>
      </c>
      <c r="U87" s="5" t="s">
        <v>46</v>
      </c>
    </row>
    <row r="88" spans="1:21" x14ac:dyDescent="0.25">
      <c r="A88" s="1">
        <v>90</v>
      </c>
      <c r="B88" s="1" t="s">
        <v>135</v>
      </c>
      <c r="C88" s="1">
        <v>2009</v>
      </c>
      <c r="D88" s="3">
        <v>7.6399999999999988</v>
      </c>
      <c r="E88" s="3">
        <v>554.6</v>
      </c>
      <c r="F88" s="3">
        <v>23.717999999999996</v>
      </c>
      <c r="G88" s="3">
        <v>23.326650775526076</v>
      </c>
      <c r="H88" s="4">
        <f t="shared" si="7"/>
        <v>2.3326650775526079</v>
      </c>
      <c r="I88" s="6">
        <f t="shared" si="5"/>
        <v>27.991980930631289</v>
      </c>
      <c r="J88" s="7">
        <f t="shared" si="6"/>
        <v>25.659315853078684</v>
      </c>
      <c r="K88" s="3">
        <v>26.860000000000003</v>
      </c>
      <c r="L88" s="5">
        <v>10</v>
      </c>
      <c r="M88" s="1">
        <v>25</v>
      </c>
      <c r="N88" s="1" t="s">
        <v>228</v>
      </c>
      <c r="O88" s="1" t="s">
        <v>224</v>
      </c>
      <c r="P88" s="1" t="s">
        <v>225</v>
      </c>
      <c r="Q88" s="1" t="s">
        <v>226</v>
      </c>
      <c r="R88" s="1">
        <v>7</v>
      </c>
      <c r="S88" s="1">
        <v>30</v>
      </c>
      <c r="T88" s="5" t="s">
        <v>45</v>
      </c>
      <c r="U88" s="5" t="s">
        <v>46</v>
      </c>
    </row>
    <row r="89" spans="1:21" x14ac:dyDescent="0.25">
      <c r="A89" s="1">
        <v>91</v>
      </c>
      <c r="B89" s="1" t="s">
        <v>136</v>
      </c>
      <c r="C89" s="1">
        <v>2006</v>
      </c>
      <c r="D89" s="3">
        <v>10.84</v>
      </c>
      <c r="E89" s="3">
        <v>237.8</v>
      </c>
      <c r="F89" s="3">
        <v>23.303999999999998</v>
      </c>
      <c r="G89" s="3">
        <v>35.385628897029925</v>
      </c>
      <c r="H89" s="4">
        <f t="shared" si="7"/>
        <v>3.5385628897029928</v>
      </c>
      <c r="I89" s="6">
        <f t="shared" si="5"/>
        <v>42.462754676435907</v>
      </c>
      <c r="J89" s="7">
        <f t="shared" si="6"/>
        <v>38.924191786732919</v>
      </c>
      <c r="K89" s="3">
        <v>36.070800000000006</v>
      </c>
      <c r="L89" s="5">
        <v>10</v>
      </c>
      <c r="M89" s="1">
        <v>25</v>
      </c>
      <c r="N89" s="1" t="s">
        <v>232</v>
      </c>
      <c r="O89" s="1" t="s">
        <v>230</v>
      </c>
      <c r="P89" s="1" t="s">
        <v>231</v>
      </c>
      <c r="Q89" s="1">
        <v>1</v>
      </c>
      <c r="R89" s="1">
        <v>7</v>
      </c>
      <c r="S89" s="1">
        <v>30</v>
      </c>
      <c r="T89" s="5" t="s">
        <v>45</v>
      </c>
      <c r="U89" s="5" t="s">
        <v>46</v>
      </c>
    </row>
    <row r="90" spans="1:21" x14ac:dyDescent="0.25">
      <c r="A90" s="1">
        <v>92</v>
      </c>
      <c r="B90" s="1" t="s">
        <v>137</v>
      </c>
      <c r="C90" s="1">
        <v>2010</v>
      </c>
      <c r="D90" s="3">
        <v>6.81</v>
      </c>
      <c r="E90" s="3">
        <v>339</v>
      </c>
      <c r="F90" s="3">
        <v>24.855</v>
      </c>
      <c r="G90" s="3">
        <v>30.630775656982593</v>
      </c>
      <c r="H90" s="4">
        <f t="shared" si="7"/>
        <v>3.0630775656982596</v>
      </c>
      <c r="I90" s="6">
        <f t="shared" si="5"/>
        <v>36.756930788379108</v>
      </c>
      <c r="J90" s="7">
        <f t="shared" si="6"/>
        <v>33.693853222680858</v>
      </c>
      <c r="K90" s="3">
        <v>33.027999999999999</v>
      </c>
      <c r="L90" s="5">
        <v>10</v>
      </c>
      <c r="M90" s="1">
        <v>25</v>
      </c>
      <c r="N90" s="1" t="s">
        <v>227</v>
      </c>
      <c r="O90" s="1" t="s">
        <v>222</v>
      </c>
      <c r="P90" s="1" t="s">
        <v>14</v>
      </c>
      <c r="Q90" s="1" t="s">
        <v>15</v>
      </c>
      <c r="R90" s="1">
        <v>7</v>
      </c>
      <c r="S90" s="1">
        <v>30</v>
      </c>
      <c r="T90" s="5" t="s">
        <v>45</v>
      </c>
      <c r="U90" s="5" t="s">
        <v>46</v>
      </c>
    </row>
    <row r="91" spans="1:21" x14ac:dyDescent="0.25">
      <c r="A91" s="1">
        <v>93</v>
      </c>
      <c r="B91" s="1" t="s">
        <v>138</v>
      </c>
      <c r="C91" s="1">
        <v>2008</v>
      </c>
      <c r="D91" s="3">
        <v>8.6690000000000005</v>
      </c>
      <c r="E91" s="3">
        <v>326.7</v>
      </c>
      <c r="F91" s="3">
        <v>22.133000000000003</v>
      </c>
      <c r="G91" s="3">
        <v>29.435899834213977</v>
      </c>
      <c r="H91" s="4">
        <f t="shared" si="7"/>
        <v>2.9435899834213979</v>
      </c>
      <c r="I91" s="6">
        <f t="shared" si="5"/>
        <v>35.323079801056771</v>
      </c>
      <c r="J91" s="7">
        <f t="shared" si="6"/>
        <v>32.379489817635374</v>
      </c>
      <c r="K91" s="3">
        <v>34.060600000000008</v>
      </c>
      <c r="L91" s="5">
        <v>10</v>
      </c>
      <c r="M91" s="1">
        <v>25</v>
      </c>
      <c r="N91" s="1" t="s">
        <v>227</v>
      </c>
      <c r="O91" s="1" t="s">
        <v>222</v>
      </c>
      <c r="P91" s="1" t="s">
        <v>14</v>
      </c>
      <c r="Q91" s="1" t="s">
        <v>15</v>
      </c>
      <c r="R91" s="1">
        <v>7</v>
      </c>
      <c r="S91" s="1">
        <v>30</v>
      </c>
      <c r="T91" s="5" t="s">
        <v>45</v>
      </c>
      <c r="U91" s="5" t="s">
        <v>46</v>
      </c>
    </row>
    <row r="92" spans="1:21" x14ac:dyDescent="0.25">
      <c r="A92" s="1">
        <v>94</v>
      </c>
      <c r="B92" s="1" t="s">
        <v>139</v>
      </c>
      <c r="C92" s="1">
        <v>2008</v>
      </c>
      <c r="D92" s="3">
        <v>8.6425000000000018</v>
      </c>
      <c r="E92" s="3">
        <v>343.875</v>
      </c>
      <c r="F92" s="3">
        <v>21.856874999999999</v>
      </c>
      <c r="G92" s="3">
        <v>28.500696610609033</v>
      </c>
      <c r="H92" s="4">
        <f t="shared" si="7"/>
        <v>2.8500696610609033</v>
      </c>
      <c r="I92" s="6">
        <f t="shared" si="5"/>
        <v>34.20083593273084</v>
      </c>
      <c r="J92" s="7">
        <f t="shared" si="6"/>
        <v>31.35076627166994</v>
      </c>
      <c r="K92" s="3">
        <v>34.888187500000001</v>
      </c>
      <c r="L92" s="5">
        <v>10</v>
      </c>
      <c r="M92" s="1">
        <v>25</v>
      </c>
      <c r="N92" s="1" t="s">
        <v>227</v>
      </c>
      <c r="O92" s="1" t="s">
        <v>222</v>
      </c>
      <c r="P92" s="1" t="s">
        <v>14</v>
      </c>
      <c r="Q92" s="1" t="s">
        <v>15</v>
      </c>
      <c r="R92" s="1">
        <v>7</v>
      </c>
      <c r="S92" s="1">
        <v>30</v>
      </c>
      <c r="T92" s="5" t="s">
        <v>45</v>
      </c>
      <c r="U92" s="5" t="s">
        <v>46</v>
      </c>
    </row>
    <row r="93" spans="1:21" x14ac:dyDescent="0.25">
      <c r="A93" s="1">
        <v>95</v>
      </c>
      <c r="B93" s="1" t="s">
        <v>140</v>
      </c>
      <c r="C93" s="1">
        <v>2008</v>
      </c>
      <c r="D93" s="3">
        <v>8.7190000000000012</v>
      </c>
      <c r="E93" s="3">
        <v>334.4</v>
      </c>
      <c r="F93" s="3">
        <v>20.762999999999998</v>
      </c>
      <c r="G93" s="3">
        <v>28.205372031391239</v>
      </c>
      <c r="H93" s="4">
        <f t="shared" si="7"/>
        <v>2.820537203139124</v>
      </c>
      <c r="I93" s="6">
        <f t="shared" si="5"/>
        <v>33.846446437669485</v>
      </c>
      <c r="J93" s="7">
        <f t="shared" si="6"/>
        <v>31.025909234530364</v>
      </c>
      <c r="K93" s="3">
        <v>34.008500000000005</v>
      </c>
      <c r="L93" s="5">
        <v>10</v>
      </c>
      <c r="M93" s="1">
        <v>25</v>
      </c>
      <c r="N93" s="1" t="s">
        <v>227</v>
      </c>
      <c r="O93" s="1" t="s">
        <v>222</v>
      </c>
      <c r="P93" s="1" t="s">
        <v>14</v>
      </c>
      <c r="Q93" s="1" t="s">
        <v>15</v>
      </c>
      <c r="R93" s="1">
        <v>7</v>
      </c>
      <c r="S93" s="1">
        <v>30</v>
      </c>
      <c r="T93" s="5" t="s">
        <v>45</v>
      </c>
      <c r="U93" s="5" t="s">
        <v>46</v>
      </c>
    </row>
    <row r="94" spans="1:21" x14ac:dyDescent="0.25">
      <c r="A94" s="1">
        <v>96</v>
      </c>
      <c r="B94" s="1" t="s">
        <v>141</v>
      </c>
      <c r="C94" s="1">
        <v>2006</v>
      </c>
      <c r="D94" s="3">
        <v>10.979999999999999</v>
      </c>
      <c r="E94" s="3">
        <v>260.33333333333331</v>
      </c>
      <c r="F94" s="3">
        <v>24.486666666666668</v>
      </c>
      <c r="G94" s="3">
        <v>34.596417625165373</v>
      </c>
      <c r="H94" s="4">
        <f t="shared" si="7"/>
        <v>3.4596417625165374</v>
      </c>
      <c r="I94" s="6">
        <f t="shared" si="5"/>
        <v>41.515701150198446</v>
      </c>
      <c r="J94" s="7">
        <f t="shared" si="6"/>
        <v>38.056059387681913</v>
      </c>
      <c r="K94" s="3">
        <v>38.28</v>
      </c>
      <c r="L94" s="5">
        <v>10</v>
      </c>
      <c r="M94" s="1">
        <v>25</v>
      </c>
      <c r="N94" s="1" t="s">
        <v>232</v>
      </c>
      <c r="O94" s="1" t="s">
        <v>230</v>
      </c>
      <c r="P94" s="1" t="s">
        <v>231</v>
      </c>
      <c r="Q94" s="1">
        <v>1</v>
      </c>
      <c r="R94" s="1">
        <v>7</v>
      </c>
      <c r="S94" s="1">
        <v>30</v>
      </c>
      <c r="T94" s="5" t="s">
        <v>45</v>
      </c>
      <c r="U94" s="5" t="s">
        <v>46</v>
      </c>
    </row>
    <row r="95" spans="1:21" x14ac:dyDescent="0.25">
      <c r="A95" s="1">
        <v>97</v>
      </c>
      <c r="B95" s="1" t="s">
        <v>142</v>
      </c>
      <c r="C95" s="1">
        <v>2006</v>
      </c>
      <c r="D95" s="3">
        <v>11.065833333333336</v>
      </c>
      <c r="E95" s="3">
        <v>231.08333333333334</v>
      </c>
      <c r="F95" s="3">
        <v>21.960000000000004</v>
      </c>
      <c r="G95" s="3">
        <v>34.853807188332588</v>
      </c>
      <c r="H95" s="4">
        <f t="shared" si="7"/>
        <v>3.4853807188332588</v>
      </c>
      <c r="I95" s="6">
        <f t="shared" si="5"/>
        <v>41.824568625999106</v>
      </c>
      <c r="J95" s="7">
        <f t="shared" si="6"/>
        <v>38.339187907165851</v>
      </c>
      <c r="K95" s="3">
        <v>36.492083333333333</v>
      </c>
      <c r="L95" s="5">
        <v>10</v>
      </c>
      <c r="M95" s="1">
        <v>25</v>
      </c>
      <c r="N95" s="1" t="s">
        <v>232</v>
      </c>
      <c r="O95" s="1" t="s">
        <v>230</v>
      </c>
      <c r="P95" s="1" t="s">
        <v>231</v>
      </c>
      <c r="Q95" s="1">
        <v>1</v>
      </c>
      <c r="R95" s="1">
        <v>7</v>
      </c>
      <c r="S95" s="1">
        <v>30</v>
      </c>
      <c r="T95" s="5" t="s">
        <v>45</v>
      </c>
      <c r="U95" s="5" t="s">
        <v>46</v>
      </c>
    </row>
    <row r="96" spans="1:21" x14ac:dyDescent="0.25">
      <c r="A96" s="1">
        <v>98</v>
      </c>
      <c r="B96" s="1" t="s">
        <v>143</v>
      </c>
      <c r="C96" s="1">
        <v>2006</v>
      </c>
      <c r="D96" s="3">
        <v>11.066999999999998</v>
      </c>
      <c r="E96" s="3">
        <v>234.2</v>
      </c>
      <c r="F96" s="3">
        <v>21.392999999999997</v>
      </c>
      <c r="G96" s="3">
        <v>34.171731939860479</v>
      </c>
      <c r="H96" s="4">
        <f t="shared" si="7"/>
        <v>3.4171731939860481</v>
      </c>
      <c r="I96" s="6">
        <f t="shared" si="5"/>
        <v>41.006078327832576</v>
      </c>
      <c r="J96" s="7">
        <f t="shared" si="6"/>
        <v>37.588905133846531</v>
      </c>
      <c r="K96" s="3">
        <v>37.046800000000005</v>
      </c>
      <c r="L96" s="5">
        <v>10</v>
      </c>
      <c r="M96" s="1">
        <v>25</v>
      </c>
      <c r="N96" s="1" t="s">
        <v>232</v>
      </c>
      <c r="O96" s="1" t="s">
        <v>230</v>
      </c>
      <c r="P96" s="1" t="s">
        <v>231</v>
      </c>
      <c r="Q96" s="1">
        <v>1</v>
      </c>
      <c r="R96" s="1">
        <v>7</v>
      </c>
      <c r="S96" s="1">
        <v>30</v>
      </c>
      <c r="T96" s="5" t="s">
        <v>45</v>
      </c>
      <c r="U96" s="5" t="s">
        <v>46</v>
      </c>
    </row>
    <row r="97" spans="1:21" x14ac:dyDescent="0.25">
      <c r="A97" s="1">
        <v>100</v>
      </c>
      <c r="B97" s="1" t="s">
        <v>144</v>
      </c>
      <c r="C97" s="1">
        <v>2008</v>
      </c>
      <c r="D97" s="3">
        <v>8.84</v>
      </c>
      <c r="E97" s="3">
        <v>236.71428571428572</v>
      </c>
      <c r="F97" s="3">
        <v>16.725714285714286</v>
      </c>
      <c r="G97" s="3">
        <v>30.051665839335392</v>
      </c>
      <c r="H97" s="4">
        <f t="shared" ref="H97:H103" si="8">G97*0.1</f>
        <v>3.0051665839335393</v>
      </c>
      <c r="I97" s="6">
        <f t="shared" si="5"/>
        <v>36.061999007202466</v>
      </c>
      <c r="J97" s="7">
        <f t="shared" si="6"/>
        <v>33.056832423268936</v>
      </c>
      <c r="K97" s="3">
        <v>28.557428571428574</v>
      </c>
      <c r="L97" s="5">
        <v>10</v>
      </c>
      <c r="M97" s="1">
        <v>25</v>
      </c>
      <c r="N97" s="1" t="s">
        <v>232</v>
      </c>
      <c r="O97" s="1" t="s">
        <v>230</v>
      </c>
      <c r="P97" s="1" t="s">
        <v>231</v>
      </c>
      <c r="Q97" s="1">
        <v>1</v>
      </c>
      <c r="R97" s="1">
        <v>7</v>
      </c>
      <c r="S97" s="1">
        <v>30</v>
      </c>
      <c r="T97" s="5" t="s">
        <v>45</v>
      </c>
      <c r="U97" s="5" t="s">
        <v>46</v>
      </c>
    </row>
    <row r="98" spans="1:21" x14ac:dyDescent="0.25">
      <c r="A98" s="1">
        <v>101</v>
      </c>
      <c r="B98" s="1" t="s">
        <v>145</v>
      </c>
      <c r="C98" s="1">
        <v>2012</v>
      </c>
      <c r="D98" s="3">
        <v>4.5</v>
      </c>
      <c r="E98" s="3">
        <v>405</v>
      </c>
      <c r="F98" s="3">
        <v>16.61</v>
      </c>
      <c r="G98" s="3">
        <v>22.996295016308718</v>
      </c>
      <c r="H98" s="4">
        <f t="shared" si="8"/>
        <v>2.2996295016308719</v>
      </c>
      <c r="I98" s="6">
        <f t="shared" si="5"/>
        <v>27.595554019570461</v>
      </c>
      <c r="J98" s="7">
        <f t="shared" si="6"/>
        <v>25.295924517939593</v>
      </c>
      <c r="K98" s="3">
        <v>20.931999999999999</v>
      </c>
      <c r="L98" s="5">
        <v>10</v>
      </c>
      <c r="M98" s="1">
        <v>25</v>
      </c>
      <c r="N98" s="1" t="s">
        <v>234</v>
      </c>
      <c r="O98" s="1" t="s">
        <v>224</v>
      </c>
      <c r="P98" s="1" t="s">
        <v>225</v>
      </c>
      <c r="Q98" s="1" t="s">
        <v>226</v>
      </c>
      <c r="R98" s="1">
        <v>7</v>
      </c>
      <c r="S98" s="1">
        <v>30</v>
      </c>
      <c r="T98" s="5" t="s">
        <v>45</v>
      </c>
      <c r="U98" s="5" t="s">
        <v>46</v>
      </c>
    </row>
    <row r="99" spans="1:21" x14ac:dyDescent="0.25">
      <c r="A99" s="1">
        <v>102</v>
      </c>
      <c r="B99" s="1" t="s">
        <v>146</v>
      </c>
      <c r="C99" s="1">
        <v>2008</v>
      </c>
      <c r="D99" s="3">
        <v>8.8710000000000004</v>
      </c>
      <c r="E99" s="3">
        <v>253</v>
      </c>
      <c r="F99" s="3">
        <v>16.854000000000003</v>
      </c>
      <c r="G99" s="3">
        <v>29.185984420260318</v>
      </c>
      <c r="H99" s="4">
        <f t="shared" si="8"/>
        <v>2.918598442026032</v>
      </c>
      <c r="I99" s="6">
        <f t="shared" si="5"/>
        <v>35.023181304312381</v>
      </c>
      <c r="J99" s="7">
        <f t="shared" si="6"/>
        <v>32.10458286228635</v>
      </c>
      <c r="K99" s="3">
        <v>31.617000000000001</v>
      </c>
      <c r="L99" s="5">
        <v>10</v>
      </c>
      <c r="M99" s="1">
        <v>25</v>
      </c>
      <c r="N99" s="1" t="s">
        <v>232</v>
      </c>
      <c r="O99" s="1" t="s">
        <v>230</v>
      </c>
      <c r="P99" s="1" t="s">
        <v>231</v>
      </c>
      <c r="Q99" s="1">
        <v>1</v>
      </c>
      <c r="R99" s="1">
        <v>7</v>
      </c>
      <c r="S99" s="1">
        <v>30</v>
      </c>
      <c r="T99" s="5" t="s">
        <v>45</v>
      </c>
      <c r="U99" s="5" t="s">
        <v>46</v>
      </c>
    </row>
    <row r="100" spans="1:21" x14ac:dyDescent="0.25">
      <c r="A100" s="1">
        <v>103</v>
      </c>
      <c r="B100" s="1" t="s">
        <v>147</v>
      </c>
      <c r="C100" s="1">
        <v>2010</v>
      </c>
      <c r="D100" s="3">
        <v>6.944</v>
      </c>
      <c r="E100" s="3">
        <v>331.8</v>
      </c>
      <c r="F100" s="3">
        <v>18.886000000000003</v>
      </c>
      <c r="G100" s="3">
        <v>26.895818363033307</v>
      </c>
      <c r="H100" s="4">
        <f t="shared" si="8"/>
        <v>2.689581836303331</v>
      </c>
      <c r="I100" s="6">
        <f t="shared" si="5"/>
        <v>32.274982035639965</v>
      </c>
      <c r="J100" s="7">
        <f t="shared" si="6"/>
        <v>29.58540019933664</v>
      </c>
      <c r="K100" s="3">
        <v>27.666000000000004</v>
      </c>
      <c r="L100" s="5">
        <v>10</v>
      </c>
      <c r="M100" s="1">
        <v>25</v>
      </c>
      <c r="N100" s="1" t="s">
        <v>227</v>
      </c>
      <c r="O100" s="1" t="s">
        <v>222</v>
      </c>
      <c r="P100" s="1" t="s">
        <v>14</v>
      </c>
      <c r="Q100" s="1" t="s">
        <v>15</v>
      </c>
      <c r="R100" s="1">
        <v>7</v>
      </c>
      <c r="S100" s="1">
        <v>30</v>
      </c>
      <c r="T100" s="5" t="s">
        <v>45</v>
      </c>
      <c r="U100" s="5" t="s">
        <v>46</v>
      </c>
    </row>
    <row r="101" spans="1:21" x14ac:dyDescent="0.25">
      <c r="A101" s="1">
        <v>104</v>
      </c>
      <c r="B101" s="1" t="s">
        <v>148</v>
      </c>
      <c r="C101" s="1">
        <v>2017</v>
      </c>
      <c r="D101" s="3">
        <v>6.98</v>
      </c>
      <c r="E101" s="3">
        <v>355</v>
      </c>
      <c r="F101" s="3">
        <v>26.53</v>
      </c>
      <c r="G101" s="3">
        <v>30.846756681989369</v>
      </c>
      <c r="H101" s="4">
        <f t="shared" si="8"/>
        <v>3.0846756681989369</v>
      </c>
      <c r="I101" s="6">
        <f t="shared" si="5"/>
        <v>37.016108018387243</v>
      </c>
      <c r="J101" s="7">
        <f t="shared" si="6"/>
        <v>33.931432350188309</v>
      </c>
      <c r="K101" s="3">
        <v>32.53</v>
      </c>
      <c r="L101" s="5">
        <v>10</v>
      </c>
      <c r="M101" s="1">
        <v>25</v>
      </c>
      <c r="N101" s="1" t="s">
        <v>227</v>
      </c>
      <c r="O101" s="1" t="s">
        <v>222</v>
      </c>
      <c r="P101" s="1" t="s">
        <v>14</v>
      </c>
      <c r="Q101" s="1" t="s">
        <v>15</v>
      </c>
      <c r="R101" s="1">
        <v>7</v>
      </c>
      <c r="S101" s="1">
        <v>30</v>
      </c>
      <c r="T101" s="5" t="s">
        <v>45</v>
      </c>
      <c r="U101" s="5" t="s">
        <v>46</v>
      </c>
    </row>
    <row r="102" spans="1:21" x14ac:dyDescent="0.25">
      <c r="A102" s="1">
        <v>105</v>
      </c>
      <c r="B102" s="1" t="s">
        <v>149</v>
      </c>
      <c r="C102" s="1">
        <v>2010</v>
      </c>
      <c r="D102" s="3">
        <v>6.9880000000000013</v>
      </c>
      <c r="E102" s="3">
        <v>339.6</v>
      </c>
      <c r="F102" s="3">
        <v>19.829999999999998</v>
      </c>
      <c r="G102" s="3">
        <v>27.264133746560741</v>
      </c>
      <c r="H102" s="4">
        <f t="shared" si="8"/>
        <v>2.7264133746560741</v>
      </c>
      <c r="I102" s="6">
        <f t="shared" si="5"/>
        <v>32.71696049587289</v>
      </c>
      <c r="J102" s="7">
        <f t="shared" si="6"/>
        <v>29.990547121216817</v>
      </c>
      <c r="K102" s="3">
        <v>30.342200000000002</v>
      </c>
      <c r="L102" s="5">
        <v>10</v>
      </c>
      <c r="M102" s="1">
        <v>25</v>
      </c>
      <c r="N102" s="1" t="s">
        <v>227</v>
      </c>
      <c r="O102" s="1" t="s">
        <v>222</v>
      </c>
      <c r="P102" s="1" t="s">
        <v>14</v>
      </c>
      <c r="Q102" s="1" t="s">
        <v>15</v>
      </c>
      <c r="R102" s="1">
        <v>7</v>
      </c>
      <c r="S102" s="1">
        <v>30</v>
      </c>
      <c r="T102" s="5" t="s">
        <v>45</v>
      </c>
      <c r="U102" s="5" t="s">
        <v>46</v>
      </c>
    </row>
    <row r="103" spans="1:21" x14ac:dyDescent="0.25">
      <c r="A103" s="1">
        <v>106</v>
      </c>
      <c r="B103" s="1" t="s">
        <v>150</v>
      </c>
      <c r="C103" s="1">
        <v>2007</v>
      </c>
      <c r="D103" s="3">
        <v>9.9120000000000008</v>
      </c>
      <c r="E103" s="3">
        <v>331.8</v>
      </c>
      <c r="F103" s="3">
        <v>25.044</v>
      </c>
      <c r="G103" s="3">
        <v>31.126711723002778</v>
      </c>
      <c r="H103" s="4">
        <f t="shared" si="8"/>
        <v>3.1126711723002778</v>
      </c>
      <c r="I103" s="6">
        <f t="shared" si="5"/>
        <v>37.352054067603333</v>
      </c>
      <c r="J103" s="7">
        <f t="shared" si="6"/>
        <v>34.239382895303059</v>
      </c>
      <c r="K103" s="3">
        <v>31.822000000000003</v>
      </c>
      <c r="L103" s="5">
        <v>10</v>
      </c>
      <c r="M103" s="1">
        <v>25</v>
      </c>
      <c r="N103" s="1" t="s">
        <v>227</v>
      </c>
      <c r="O103" s="1" t="s">
        <v>222</v>
      </c>
      <c r="P103" s="1" t="s">
        <v>14</v>
      </c>
      <c r="Q103" s="1" t="s">
        <v>15</v>
      </c>
      <c r="R103" s="1">
        <v>7</v>
      </c>
      <c r="S103" s="1">
        <v>30</v>
      </c>
      <c r="T103" s="5" t="s">
        <v>45</v>
      </c>
      <c r="U103" s="5" t="s">
        <v>46</v>
      </c>
    </row>
    <row r="104" spans="1:21" x14ac:dyDescent="0.25">
      <c r="A104" s="1">
        <v>108</v>
      </c>
      <c r="B104" s="1" t="s">
        <v>151</v>
      </c>
      <c r="C104" s="1">
        <v>2013</v>
      </c>
      <c r="D104" s="3">
        <v>3.74</v>
      </c>
      <c r="E104" s="3">
        <v>275.33333333333331</v>
      </c>
      <c r="F104" s="3">
        <v>9.9766666666666666</v>
      </c>
      <c r="G104" s="3">
        <v>21.55886281993342</v>
      </c>
      <c r="H104" s="4">
        <f t="shared" ref="H104:H123" si="9">G104*0.1</f>
        <v>2.1558862819933422</v>
      </c>
      <c r="I104" s="6">
        <f t="shared" si="5"/>
        <v>25.870635383920103</v>
      </c>
      <c r="J104" s="7">
        <f t="shared" si="6"/>
        <v>23.714749101926763</v>
      </c>
      <c r="K104" s="3">
        <v>18.206666666666667</v>
      </c>
      <c r="L104" s="5">
        <v>10</v>
      </c>
      <c r="M104" s="1">
        <v>25</v>
      </c>
      <c r="N104" s="1" t="s">
        <v>227</v>
      </c>
      <c r="O104" s="1" t="s">
        <v>222</v>
      </c>
      <c r="P104" s="1" t="s">
        <v>14</v>
      </c>
      <c r="Q104" s="1" t="s">
        <v>15</v>
      </c>
      <c r="R104" s="1">
        <v>7</v>
      </c>
      <c r="S104" s="1">
        <v>30</v>
      </c>
      <c r="T104" s="5" t="s">
        <v>45</v>
      </c>
      <c r="U104" s="5" t="s">
        <v>46</v>
      </c>
    </row>
    <row r="105" spans="1:21" x14ac:dyDescent="0.25">
      <c r="A105" s="1">
        <v>109</v>
      </c>
      <c r="B105" s="1" t="s">
        <v>152</v>
      </c>
      <c r="C105" s="1">
        <v>2017</v>
      </c>
      <c r="D105" s="3">
        <v>3.7475000000000001</v>
      </c>
      <c r="E105" s="3">
        <v>403.75</v>
      </c>
      <c r="F105" s="3">
        <v>15.042499999999999</v>
      </c>
      <c r="G105" s="3">
        <v>21.874041562860128</v>
      </c>
      <c r="H105" s="4">
        <f t="shared" si="9"/>
        <v>2.1874041562860129</v>
      </c>
      <c r="I105" s="6">
        <f t="shared" si="5"/>
        <v>26.248849875432153</v>
      </c>
      <c r="J105" s="7">
        <f t="shared" si="6"/>
        <v>24.061445719146143</v>
      </c>
      <c r="K105" s="3">
        <v>20.74</v>
      </c>
      <c r="L105" s="5">
        <v>10</v>
      </c>
      <c r="M105" s="1">
        <v>25</v>
      </c>
      <c r="N105" s="1" t="s">
        <v>234</v>
      </c>
      <c r="O105" s="1" t="s">
        <v>224</v>
      </c>
      <c r="P105" s="1" t="s">
        <v>225</v>
      </c>
      <c r="Q105" s="1" t="s">
        <v>226</v>
      </c>
      <c r="R105" s="1">
        <v>7</v>
      </c>
      <c r="S105" s="1">
        <v>30</v>
      </c>
      <c r="T105" s="5" t="s">
        <v>45</v>
      </c>
      <c r="U105" s="5" t="s">
        <v>46</v>
      </c>
    </row>
    <row r="106" spans="1:21" x14ac:dyDescent="0.25">
      <c r="A106" s="1">
        <v>110</v>
      </c>
      <c r="B106" s="1" t="s">
        <v>153</v>
      </c>
      <c r="C106" s="1">
        <v>2006</v>
      </c>
      <c r="D106" s="3">
        <v>10.701999999999998</v>
      </c>
      <c r="E106" s="3">
        <v>225.3</v>
      </c>
      <c r="F106" s="3">
        <v>21.777499999999996</v>
      </c>
      <c r="G106" s="3">
        <v>35.058620117322739</v>
      </c>
      <c r="H106" s="4">
        <f t="shared" si="9"/>
        <v>3.5058620117322743</v>
      </c>
      <c r="I106" s="6">
        <f t="shared" si="5"/>
        <v>42.070344140787284</v>
      </c>
      <c r="J106" s="7">
        <f t="shared" si="6"/>
        <v>38.564482129055015</v>
      </c>
      <c r="K106" s="3">
        <v>37.518000000000008</v>
      </c>
      <c r="L106" s="5">
        <v>10</v>
      </c>
      <c r="M106" s="1">
        <v>25</v>
      </c>
      <c r="N106" s="1" t="s">
        <v>232</v>
      </c>
      <c r="O106" s="1" t="s">
        <v>230</v>
      </c>
      <c r="P106" s="1" t="s">
        <v>231</v>
      </c>
      <c r="Q106" s="1">
        <v>1</v>
      </c>
      <c r="R106" s="1">
        <v>7</v>
      </c>
      <c r="S106" s="1">
        <v>30</v>
      </c>
      <c r="T106" s="5" t="s">
        <v>45</v>
      </c>
      <c r="U106" s="5" t="s">
        <v>46</v>
      </c>
    </row>
    <row r="107" spans="1:21" x14ac:dyDescent="0.25">
      <c r="A107" s="1">
        <v>112</v>
      </c>
      <c r="B107" s="1" t="s">
        <v>154</v>
      </c>
      <c r="C107" s="1">
        <v>2006</v>
      </c>
      <c r="D107" s="3">
        <v>10.745000000000001</v>
      </c>
      <c r="E107" s="3">
        <v>228.57142857142858</v>
      </c>
      <c r="F107" s="3">
        <v>22.202857142857145</v>
      </c>
      <c r="G107" s="3">
        <v>35.184950959042872</v>
      </c>
      <c r="H107" s="4">
        <f t="shared" si="9"/>
        <v>3.5184950959042873</v>
      </c>
      <c r="I107" s="6">
        <f t="shared" si="5"/>
        <v>42.221941150851443</v>
      </c>
      <c r="J107" s="7">
        <f t="shared" si="6"/>
        <v>38.703446054947165</v>
      </c>
      <c r="K107" s="3">
        <v>36.82357142857142</v>
      </c>
      <c r="L107" s="5">
        <v>10</v>
      </c>
      <c r="M107" s="1">
        <v>25</v>
      </c>
      <c r="N107" s="1" t="s">
        <v>232</v>
      </c>
      <c r="O107" s="1" t="s">
        <v>230</v>
      </c>
      <c r="P107" s="1" t="s">
        <v>231</v>
      </c>
      <c r="Q107" s="1">
        <v>1</v>
      </c>
      <c r="R107" s="1">
        <v>7</v>
      </c>
      <c r="S107" s="1">
        <v>30</v>
      </c>
      <c r="T107" s="5" t="s">
        <v>45</v>
      </c>
      <c r="U107" s="5" t="s">
        <v>46</v>
      </c>
    </row>
    <row r="108" spans="1:21" x14ac:dyDescent="0.25">
      <c r="A108" s="1">
        <v>113</v>
      </c>
      <c r="B108" s="1" t="s">
        <v>155</v>
      </c>
      <c r="C108" s="1">
        <v>2007</v>
      </c>
      <c r="D108" s="3">
        <v>10.053333333333333</v>
      </c>
      <c r="E108" s="3">
        <v>306.55555555555554</v>
      </c>
      <c r="F108" s="3">
        <v>24.846666666666668</v>
      </c>
      <c r="G108" s="3">
        <v>32.220181051738741</v>
      </c>
      <c r="H108" s="4">
        <f t="shared" si="9"/>
        <v>3.2220181051738743</v>
      </c>
      <c r="I108" s="6">
        <f t="shared" si="5"/>
        <v>38.664217262086488</v>
      </c>
      <c r="J108" s="7">
        <f t="shared" si="6"/>
        <v>35.442199156912622</v>
      </c>
      <c r="K108" s="3">
        <v>35.664444444444442</v>
      </c>
      <c r="L108" s="5">
        <v>10</v>
      </c>
      <c r="M108" s="1">
        <v>25</v>
      </c>
      <c r="N108" s="1" t="s">
        <v>229</v>
      </c>
      <c r="O108" s="1" t="s">
        <v>222</v>
      </c>
      <c r="P108" s="1" t="s">
        <v>14</v>
      </c>
      <c r="Q108" s="1" t="s">
        <v>15</v>
      </c>
      <c r="R108" s="1">
        <v>7</v>
      </c>
      <c r="S108" s="1">
        <v>30</v>
      </c>
      <c r="T108" s="5" t="s">
        <v>45</v>
      </c>
      <c r="U108" s="5" t="s">
        <v>46</v>
      </c>
    </row>
    <row r="109" spans="1:21" x14ac:dyDescent="0.25">
      <c r="A109" s="1">
        <v>114</v>
      </c>
      <c r="B109" s="1" t="s">
        <v>156</v>
      </c>
      <c r="C109" s="1">
        <v>2007</v>
      </c>
      <c r="D109" s="3">
        <v>9.5280000000000005</v>
      </c>
      <c r="E109" s="3">
        <v>351.66666666666669</v>
      </c>
      <c r="F109" s="3">
        <v>20.483333333333334</v>
      </c>
      <c r="G109" s="3">
        <v>28.629125219091481</v>
      </c>
      <c r="H109" s="4">
        <f t="shared" si="9"/>
        <v>2.8629125219091485</v>
      </c>
      <c r="I109" s="6">
        <f t="shared" si="5"/>
        <v>34.354950262909774</v>
      </c>
      <c r="J109" s="7">
        <f t="shared" si="6"/>
        <v>31.492037741000633</v>
      </c>
      <c r="K109" s="3">
        <v>28.739333333333331</v>
      </c>
      <c r="L109" s="5">
        <v>10</v>
      </c>
      <c r="M109" s="1">
        <v>25</v>
      </c>
      <c r="N109" s="1" t="s">
        <v>227</v>
      </c>
      <c r="O109" s="1" t="s">
        <v>222</v>
      </c>
      <c r="P109" s="1" t="s">
        <v>14</v>
      </c>
      <c r="Q109" s="1" t="s">
        <v>15</v>
      </c>
      <c r="R109" s="1">
        <v>7</v>
      </c>
      <c r="S109" s="1">
        <v>30</v>
      </c>
      <c r="T109" s="5" t="s">
        <v>45</v>
      </c>
      <c r="U109" s="5" t="s">
        <v>46</v>
      </c>
    </row>
    <row r="110" spans="1:21" x14ac:dyDescent="0.25">
      <c r="A110" s="1">
        <v>115</v>
      </c>
      <c r="B110" s="1" t="s">
        <v>157</v>
      </c>
      <c r="C110" s="1">
        <v>2009</v>
      </c>
      <c r="D110" s="3">
        <v>8.14</v>
      </c>
      <c r="E110" s="3">
        <v>330</v>
      </c>
      <c r="F110" s="3">
        <v>13.97</v>
      </c>
      <c r="G110" s="3">
        <v>23.216475628409931</v>
      </c>
      <c r="H110" s="4">
        <f t="shared" si="9"/>
        <v>2.3216475628409934</v>
      </c>
      <c r="I110" s="6">
        <f t="shared" si="5"/>
        <v>27.859770754091915</v>
      </c>
      <c r="J110" s="7">
        <f t="shared" si="6"/>
        <v>25.538123191250925</v>
      </c>
      <c r="K110" s="3">
        <v>26.25</v>
      </c>
      <c r="L110" s="5">
        <v>10</v>
      </c>
      <c r="M110" s="1">
        <v>25</v>
      </c>
      <c r="N110" s="1" t="s">
        <v>227</v>
      </c>
      <c r="O110" s="1" t="s">
        <v>222</v>
      </c>
      <c r="P110" s="1" t="s">
        <v>14</v>
      </c>
      <c r="Q110" s="1" t="s">
        <v>15</v>
      </c>
      <c r="R110" s="1">
        <v>7</v>
      </c>
      <c r="S110" s="1">
        <v>30</v>
      </c>
      <c r="T110" s="5" t="s">
        <v>45</v>
      </c>
      <c r="U110" s="5" t="s">
        <v>46</v>
      </c>
    </row>
    <row r="111" spans="1:21" x14ac:dyDescent="0.25">
      <c r="A111" s="1">
        <v>116</v>
      </c>
      <c r="B111" s="1" t="s">
        <v>158</v>
      </c>
      <c r="C111" s="1">
        <v>2007</v>
      </c>
      <c r="D111" s="3">
        <v>9.64</v>
      </c>
      <c r="E111" s="3">
        <v>231</v>
      </c>
      <c r="F111" s="3">
        <v>18.596153846153847</v>
      </c>
      <c r="G111" s="3">
        <v>32.01938437941525</v>
      </c>
      <c r="H111" s="4">
        <f t="shared" si="9"/>
        <v>3.201938437941525</v>
      </c>
      <c r="I111" s="6">
        <f t="shared" si="5"/>
        <v>38.4232612552983</v>
      </c>
      <c r="J111" s="7">
        <f t="shared" si="6"/>
        <v>35.221322817356779</v>
      </c>
      <c r="K111" s="3">
        <v>35.480769230769234</v>
      </c>
      <c r="L111" s="5">
        <v>10</v>
      </c>
      <c r="M111" s="1">
        <v>25</v>
      </c>
      <c r="N111" s="1" t="s">
        <v>232</v>
      </c>
      <c r="O111" s="1" t="s">
        <v>230</v>
      </c>
      <c r="P111" s="1" t="s">
        <v>231</v>
      </c>
      <c r="Q111" s="1">
        <v>1</v>
      </c>
      <c r="R111" s="1">
        <v>7</v>
      </c>
      <c r="S111" s="1">
        <v>30</v>
      </c>
      <c r="T111" s="5" t="s">
        <v>45</v>
      </c>
      <c r="U111" s="5" t="s">
        <v>46</v>
      </c>
    </row>
    <row r="112" spans="1:21" x14ac:dyDescent="0.25">
      <c r="A112" s="1">
        <v>117</v>
      </c>
      <c r="B112" s="1" t="s">
        <v>159</v>
      </c>
      <c r="C112" s="1">
        <v>2007</v>
      </c>
      <c r="D112" s="3">
        <v>9.6399999999999988</v>
      </c>
      <c r="E112" s="3">
        <v>225.11111111111111</v>
      </c>
      <c r="F112" s="3">
        <v>18.615555555555559</v>
      </c>
      <c r="G112" s="3">
        <v>32.444891032981317</v>
      </c>
      <c r="H112" s="4">
        <f t="shared" si="9"/>
        <v>3.244489103298132</v>
      </c>
      <c r="I112" s="6">
        <f t="shared" si="5"/>
        <v>38.933869239577582</v>
      </c>
      <c r="J112" s="7">
        <f t="shared" si="6"/>
        <v>35.689380136279453</v>
      </c>
      <c r="K112" s="3">
        <v>33.291111111111107</v>
      </c>
      <c r="L112" s="5">
        <v>10</v>
      </c>
      <c r="M112" s="1">
        <v>25</v>
      </c>
      <c r="N112" s="1" t="s">
        <v>232</v>
      </c>
      <c r="O112" s="1" t="s">
        <v>230</v>
      </c>
      <c r="P112" s="1" t="s">
        <v>231</v>
      </c>
      <c r="Q112" s="1">
        <v>1</v>
      </c>
      <c r="R112" s="1">
        <v>7</v>
      </c>
      <c r="S112" s="1">
        <v>30</v>
      </c>
      <c r="T112" s="5" t="s">
        <v>45</v>
      </c>
      <c r="U112" s="5" t="s">
        <v>46</v>
      </c>
    </row>
    <row r="113" spans="1:21" x14ac:dyDescent="0.25">
      <c r="A113" s="1">
        <v>118</v>
      </c>
      <c r="B113" s="1" t="s">
        <v>160</v>
      </c>
      <c r="C113" s="1">
        <v>2008</v>
      </c>
      <c r="D113" s="3">
        <v>8.89</v>
      </c>
      <c r="E113" s="3">
        <v>338.16666666666669</v>
      </c>
      <c r="F113" s="3">
        <v>23.951666666666664</v>
      </c>
      <c r="G113" s="3">
        <v>30.04992910773035</v>
      </c>
      <c r="H113" s="4">
        <f t="shared" si="9"/>
        <v>3.0049929107730353</v>
      </c>
      <c r="I113" s="6">
        <f t="shared" si="5"/>
        <v>36.059914929276417</v>
      </c>
      <c r="J113" s="7">
        <f t="shared" si="6"/>
        <v>33.05492201850339</v>
      </c>
      <c r="K113" s="3">
        <v>32.725000000000001</v>
      </c>
      <c r="L113" s="5">
        <v>10</v>
      </c>
      <c r="M113" s="1">
        <v>25</v>
      </c>
      <c r="N113" s="1" t="s">
        <v>227</v>
      </c>
      <c r="O113" s="1" t="s">
        <v>222</v>
      </c>
      <c r="P113" s="1" t="s">
        <v>14</v>
      </c>
      <c r="Q113" s="1" t="s">
        <v>15</v>
      </c>
      <c r="R113" s="1">
        <v>7</v>
      </c>
      <c r="S113" s="1">
        <v>30</v>
      </c>
      <c r="T113" s="5" t="s">
        <v>45</v>
      </c>
      <c r="U113" s="5" t="s">
        <v>46</v>
      </c>
    </row>
    <row r="114" spans="1:21" x14ac:dyDescent="0.25">
      <c r="A114" s="1">
        <v>119</v>
      </c>
      <c r="B114" s="1" t="s">
        <v>161</v>
      </c>
      <c r="C114" s="1">
        <v>2009</v>
      </c>
      <c r="D114" s="3">
        <v>8.0500000000000007</v>
      </c>
      <c r="E114" s="3">
        <v>401.33333333333331</v>
      </c>
      <c r="F114" s="3">
        <v>15.496666666666668</v>
      </c>
      <c r="G114" s="3">
        <v>21.630227229260765</v>
      </c>
      <c r="H114" s="4">
        <f t="shared" si="9"/>
        <v>2.1630227229260766</v>
      </c>
      <c r="I114" s="6">
        <f t="shared" si="5"/>
        <v>25.956272675112917</v>
      </c>
      <c r="J114" s="7">
        <f t="shared" si="6"/>
        <v>23.793249952186844</v>
      </c>
      <c r="K114" s="3">
        <v>23.209999999999997</v>
      </c>
      <c r="L114" s="5">
        <v>10</v>
      </c>
      <c r="M114" s="1">
        <v>25</v>
      </c>
      <c r="N114" s="1" t="s">
        <v>227</v>
      </c>
      <c r="O114" s="1" t="s">
        <v>222</v>
      </c>
      <c r="P114" s="1" t="s">
        <v>14</v>
      </c>
      <c r="Q114" s="1" t="s">
        <v>15</v>
      </c>
      <c r="R114" s="1">
        <v>7</v>
      </c>
      <c r="S114" s="1">
        <v>30</v>
      </c>
      <c r="T114" s="5" t="s">
        <v>45</v>
      </c>
      <c r="U114" s="5" t="s">
        <v>46</v>
      </c>
    </row>
    <row r="115" spans="1:21" x14ac:dyDescent="0.25">
      <c r="A115" s="1">
        <v>120</v>
      </c>
      <c r="B115" s="1" t="s">
        <v>162</v>
      </c>
      <c r="C115" s="1">
        <v>2008</v>
      </c>
      <c r="D115" s="3">
        <v>8.8800000000000008</v>
      </c>
      <c r="E115" s="3">
        <v>346.28571428571428</v>
      </c>
      <c r="F115" s="3">
        <v>21.735714285714288</v>
      </c>
      <c r="G115" s="3">
        <v>28.314966500660709</v>
      </c>
      <c r="H115" s="4">
        <f t="shared" si="9"/>
        <v>2.8314966500660712</v>
      </c>
      <c r="I115" s="6">
        <f t="shared" si="5"/>
        <v>33.977959800792853</v>
      </c>
      <c r="J115" s="7">
        <f t="shared" si="6"/>
        <v>31.146463150726785</v>
      </c>
      <c r="K115" s="3">
        <v>32.802857142857142</v>
      </c>
      <c r="L115" s="5">
        <v>10</v>
      </c>
      <c r="M115" s="1">
        <v>25</v>
      </c>
      <c r="N115" s="1" t="s">
        <v>227</v>
      </c>
      <c r="O115" s="1" t="s">
        <v>222</v>
      </c>
      <c r="P115" s="1" t="s">
        <v>14</v>
      </c>
      <c r="Q115" s="1" t="s">
        <v>15</v>
      </c>
      <c r="R115" s="1">
        <v>7</v>
      </c>
      <c r="S115" s="1">
        <v>30</v>
      </c>
      <c r="T115" s="5" t="s">
        <v>45</v>
      </c>
      <c r="U115" s="5" t="s">
        <v>46</v>
      </c>
    </row>
    <row r="116" spans="1:21" x14ac:dyDescent="0.25">
      <c r="A116" s="1">
        <v>121</v>
      </c>
      <c r="B116" s="1" t="s">
        <v>163</v>
      </c>
      <c r="C116" s="1">
        <v>2009</v>
      </c>
      <c r="D116" s="3">
        <v>8.0757142857142856</v>
      </c>
      <c r="E116" s="3">
        <v>465.28571428571428</v>
      </c>
      <c r="F116" s="3">
        <v>22.65</v>
      </c>
      <c r="G116" s="3">
        <v>24.933179369308522</v>
      </c>
      <c r="H116" s="4">
        <f t="shared" si="9"/>
        <v>2.4933179369308522</v>
      </c>
      <c r="I116" s="6">
        <f t="shared" si="5"/>
        <v>29.919815243170227</v>
      </c>
      <c r="J116" s="7">
        <f t="shared" si="6"/>
        <v>27.426497306239376</v>
      </c>
      <c r="K116" s="3">
        <v>29.878571428571426</v>
      </c>
      <c r="L116" s="5">
        <v>10</v>
      </c>
      <c r="M116" s="1">
        <v>25</v>
      </c>
      <c r="N116" s="1" t="s">
        <v>227</v>
      </c>
      <c r="O116" s="1" t="s">
        <v>222</v>
      </c>
      <c r="P116" s="1" t="s">
        <v>14</v>
      </c>
      <c r="Q116" s="1" t="s">
        <v>15</v>
      </c>
      <c r="R116" s="1">
        <v>7</v>
      </c>
      <c r="S116" s="1">
        <v>30</v>
      </c>
      <c r="T116" s="5" t="s">
        <v>45</v>
      </c>
      <c r="U116" s="5" t="s">
        <v>46</v>
      </c>
    </row>
    <row r="117" spans="1:21" x14ac:dyDescent="0.25">
      <c r="A117" s="1">
        <v>122</v>
      </c>
      <c r="B117" s="1" t="s">
        <v>164</v>
      </c>
      <c r="C117" s="1">
        <v>2008</v>
      </c>
      <c r="D117" s="3">
        <v>8.9450000000000038</v>
      </c>
      <c r="E117" s="3">
        <v>301.65384615384613</v>
      </c>
      <c r="F117" s="3">
        <v>21.293461538461539</v>
      </c>
      <c r="G117" s="3">
        <v>30.039859192569722</v>
      </c>
      <c r="H117" s="4">
        <f t="shared" si="9"/>
        <v>3.0039859192569724</v>
      </c>
      <c r="I117" s="6">
        <f t="shared" si="5"/>
        <v>36.047831031083668</v>
      </c>
      <c r="J117" s="7">
        <f t="shared" si="6"/>
        <v>33.043845111826698</v>
      </c>
      <c r="K117" s="3">
        <v>33.778076923076924</v>
      </c>
      <c r="L117" s="5">
        <v>10</v>
      </c>
      <c r="M117" s="1">
        <v>25</v>
      </c>
      <c r="N117" s="1" t="s">
        <v>227</v>
      </c>
      <c r="O117" s="1" t="s">
        <v>222</v>
      </c>
      <c r="P117" s="1" t="s">
        <v>14</v>
      </c>
      <c r="Q117" s="1" t="s">
        <v>15</v>
      </c>
      <c r="R117" s="1">
        <v>7</v>
      </c>
      <c r="S117" s="1">
        <v>30</v>
      </c>
      <c r="T117" s="5" t="s">
        <v>45</v>
      </c>
      <c r="U117" s="5" t="s">
        <v>46</v>
      </c>
    </row>
    <row r="118" spans="1:21" x14ac:dyDescent="0.25">
      <c r="A118" s="1">
        <v>123</v>
      </c>
      <c r="B118" s="1" t="s">
        <v>165</v>
      </c>
      <c r="C118" s="1">
        <v>2007</v>
      </c>
      <c r="D118" s="3">
        <v>9.9499999999999993</v>
      </c>
      <c r="E118" s="3">
        <v>238</v>
      </c>
      <c r="F118" s="3">
        <v>21.21</v>
      </c>
      <c r="G118" s="3">
        <v>33.685028183014097</v>
      </c>
      <c r="H118" s="4">
        <f t="shared" si="9"/>
        <v>3.3685028183014101</v>
      </c>
      <c r="I118" s="6">
        <f t="shared" si="5"/>
        <v>40.422033819616914</v>
      </c>
      <c r="J118" s="7">
        <f t="shared" si="6"/>
        <v>37.053531001315513</v>
      </c>
      <c r="K118" s="3">
        <v>33.85</v>
      </c>
      <c r="L118" s="5">
        <v>10</v>
      </c>
      <c r="M118" s="1">
        <v>25</v>
      </c>
      <c r="N118" s="1" t="s">
        <v>232</v>
      </c>
      <c r="O118" s="1" t="s">
        <v>230</v>
      </c>
      <c r="P118" s="1" t="s">
        <v>231</v>
      </c>
      <c r="Q118" s="1">
        <v>1</v>
      </c>
      <c r="R118" s="1">
        <v>7</v>
      </c>
      <c r="S118" s="1">
        <v>30</v>
      </c>
      <c r="T118" s="5" t="s">
        <v>45</v>
      </c>
      <c r="U118" s="5" t="s">
        <v>46</v>
      </c>
    </row>
    <row r="119" spans="1:21" x14ac:dyDescent="0.25">
      <c r="A119" s="1">
        <v>124</v>
      </c>
      <c r="B119" s="1" t="s">
        <v>166</v>
      </c>
      <c r="C119" s="1">
        <v>2007</v>
      </c>
      <c r="D119" s="3">
        <v>9.9499999999999993</v>
      </c>
      <c r="E119" s="3">
        <v>204.25</v>
      </c>
      <c r="F119" s="3">
        <v>18.574999999999999</v>
      </c>
      <c r="G119" s="3">
        <v>34.056451737876039</v>
      </c>
      <c r="H119" s="4">
        <f t="shared" si="9"/>
        <v>3.4056451737876041</v>
      </c>
      <c r="I119" s="6">
        <f t="shared" si="5"/>
        <v>40.867742085451248</v>
      </c>
      <c r="J119" s="7">
        <f t="shared" si="6"/>
        <v>37.462096911663643</v>
      </c>
      <c r="K119" s="3">
        <v>32.177500000000002</v>
      </c>
      <c r="L119" s="5">
        <v>10</v>
      </c>
      <c r="M119" s="1">
        <v>25</v>
      </c>
      <c r="N119" s="1" t="s">
        <v>232</v>
      </c>
      <c r="O119" s="1" t="s">
        <v>230</v>
      </c>
      <c r="P119" s="1" t="s">
        <v>231</v>
      </c>
      <c r="Q119" s="1">
        <v>1</v>
      </c>
      <c r="R119" s="1">
        <v>7</v>
      </c>
      <c r="S119" s="1">
        <v>30</v>
      </c>
      <c r="T119" s="5" t="s">
        <v>45</v>
      </c>
      <c r="U119" s="5" t="s">
        <v>46</v>
      </c>
    </row>
    <row r="120" spans="1:21" x14ac:dyDescent="0.25">
      <c r="A120" s="1">
        <v>125</v>
      </c>
      <c r="B120" s="1" t="s">
        <v>167</v>
      </c>
      <c r="C120" s="1">
        <v>2006</v>
      </c>
      <c r="D120" s="3">
        <v>10.852</v>
      </c>
      <c r="E120" s="3">
        <v>224.8</v>
      </c>
      <c r="F120" s="3">
        <v>22.476000000000003</v>
      </c>
      <c r="G120" s="3">
        <v>35.663393856179141</v>
      </c>
      <c r="H120" s="4">
        <f t="shared" si="9"/>
        <v>3.5663393856179142</v>
      </c>
      <c r="I120" s="6">
        <f t="shared" si="5"/>
        <v>42.796072627414965</v>
      </c>
      <c r="J120" s="7">
        <f t="shared" si="6"/>
        <v>39.229733241797057</v>
      </c>
      <c r="K120" s="3">
        <v>37.868000000000002</v>
      </c>
      <c r="L120" s="5">
        <v>10</v>
      </c>
      <c r="M120" s="1">
        <v>25</v>
      </c>
      <c r="N120" s="1" t="s">
        <v>232</v>
      </c>
      <c r="O120" s="1" t="s">
        <v>230</v>
      </c>
      <c r="P120" s="1" t="s">
        <v>231</v>
      </c>
      <c r="Q120" s="1">
        <v>1</v>
      </c>
      <c r="R120" s="1">
        <v>7</v>
      </c>
      <c r="S120" s="1">
        <v>30</v>
      </c>
      <c r="T120" s="5" t="s">
        <v>45</v>
      </c>
      <c r="U120" s="5" t="s">
        <v>46</v>
      </c>
    </row>
    <row r="121" spans="1:21" x14ac:dyDescent="0.25">
      <c r="A121" s="1">
        <v>126</v>
      </c>
      <c r="B121" s="1" t="s">
        <v>168</v>
      </c>
      <c r="C121" s="1">
        <v>2006</v>
      </c>
      <c r="D121" s="3">
        <v>10.86</v>
      </c>
      <c r="E121" s="3">
        <v>203.55555555555554</v>
      </c>
      <c r="F121" s="3">
        <v>19.75333333333333</v>
      </c>
      <c r="G121" s="3">
        <v>35.218506960039612</v>
      </c>
      <c r="H121" s="4">
        <f t="shared" si="9"/>
        <v>3.5218506960039613</v>
      </c>
      <c r="I121" s="6">
        <f t="shared" si="5"/>
        <v>42.26220835204753</v>
      </c>
      <c r="J121" s="7">
        <f t="shared" si="6"/>
        <v>38.740357656043578</v>
      </c>
      <c r="K121" s="3">
        <v>35.676666666666662</v>
      </c>
      <c r="L121" s="5">
        <v>10</v>
      </c>
      <c r="M121" s="1">
        <v>25</v>
      </c>
      <c r="N121" s="1" t="s">
        <v>232</v>
      </c>
      <c r="O121" s="1" t="s">
        <v>230</v>
      </c>
      <c r="P121" s="1" t="s">
        <v>231</v>
      </c>
      <c r="Q121" s="1">
        <v>1</v>
      </c>
      <c r="R121" s="1">
        <v>7</v>
      </c>
      <c r="S121" s="1">
        <v>30</v>
      </c>
      <c r="T121" s="5" t="s">
        <v>45</v>
      </c>
      <c r="U121" s="5" t="s">
        <v>46</v>
      </c>
    </row>
    <row r="122" spans="1:21" x14ac:dyDescent="0.25">
      <c r="A122" s="1">
        <v>127</v>
      </c>
      <c r="B122" s="1" t="s">
        <v>169</v>
      </c>
      <c r="C122" s="1">
        <v>2011</v>
      </c>
      <c r="D122" s="3">
        <v>6.3414285714285716</v>
      </c>
      <c r="E122" s="3">
        <v>329.71428571428572</v>
      </c>
      <c r="F122" s="3">
        <v>20.798571428571428</v>
      </c>
      <c r="G122" s="3">
        <v>28.319671103671137</v>
      </c>
      <c r="H122" s="4">
        <f t="shared" si="9"/>
        <v>2.8319671103671138</v>
      </c>
      <c r="I122" s="6">
        <f t="shared" si="5"/>
        <v>33.98360532440536</v>
      </c>
      <c r="J122" s="7">
        <f t="shared" si="6"/>
        <v>31.151638214038254</v>
      </c>
      <c r="K122" s="3">
        <v>27.287142857142861</v>
      </c>
      <c r="L122" s="5">
        <v>10</v>
      </c>
      <c r="M122" s="1">
        <v>25</v>
      </c>
      <c r="N122" s="1" t="s">
        <v>227</v>
      </c>
      <c r="O122" s="1" t="s">
        <v>222</v>
      </c>
      <c r="P122" s="1" t="s">
        <v>14</v>
      </c>
      <c r="Q122" s="1" t="s">
        <v>15</v>
      </c>
      <c r="R122" s="1">
        <v>7</v>
      </c>
      <c r="S122" s="1">
        <v>30</v>
      </c>
      <c r="T122" s="5" t="s">
        <v>45</v>
      </c>
      <c r="U122" s="5" t="s">
        <v>46</v>
      </c>
    </row>
    <row r="123" spans="1:21" x14ac:dyDescent="0.25">
      <c r="A123" s="1">
        <v>128</v>
      </c>
      <c r="B123" s="1" t="s">
        <v>170</v>
      </c>
      <c r="C123" s="1">
        <v>2010</v>
      </c>
      <c r="D123" s="3">
        <v>6.9624999999999995</v>
      </c>
      <c r="E123" s="3">
        <v>325.5</v>
      </c>
      <c r="F123" s="3">
        <v>20.902500000000003</v>
      </c>
      <c r="G123" s="3">
        <v>28.575840293830517</v>
      </c>
      <c r="H123" s="4">
        <f t="shared" si="9"/>
        <v>2.8575840293830517</v>
      </c>
      <c r="I123" s="6">
        <f t="shared" si="5"/>
        <v>34.29100835259662</v>
      </c>
      <c r="J123" s="7">
        <f t="shared" si="6"/>
        <v>31.433424323213572</v>
      </c>
      <c r="K123" s="3">
        <v>30.57</v>
      </c>
      <c r="L123" s="5">
        <v>10</v>
      </c>
      <c r="M123" s="1">
        <v>25</v>
      </c>
      <c r="N123" s="1" t="s">
        <v>227</v>
      </c>
      <c r="O123" s="1" t="s">
        <v>222</v>
      </c>
      <c r="P123" s="1" t="s">
        <v>14</v>
      </c>
      <c r="Q123" s="1" t="s">
        <v>15</v>
      </c>
      <c r="R123" s="1">
        <v>7</v>
      </c>
      <c r="S123" s="1">
        <v>30</v>
      </c>
      <c r="T123" s="5" t="s">
        <v>45</v>
      </c>
      <c r="U123" s="5" t="s">
        <v>46</v>
      </c>
    </row>
    <row r="124" spans="1:21" x14ac:dyDescent="0.25">
      <c r="A124" s="1">
        <v>130</v>
      </c>
      <c r="B124" s="1" t="s">
        <v>171</v>
      </c>
      <c r="C124" s="1">
        <v>2008</v>
      </c>
      <c r="D124" s="3">
        <v>8.9371428571428595</v>
      </c>
      <c r="E124" s="3">
        <v>235.5</v>
      </c>
      <c r="F124" s="3">
        <v>18.299285714285713</v>
      </c>
      <c r="G124" s="3">
        <v>31.497558255532038</v>
      </c>
      <c r="H124" s="4">
        <f t="shared" ref="H124:H173" si="10">G124*0.1</f>
        <v>3.1497558255532039</v>
      </c>
      <c r="I124" s="6">
        <f t="shared" si="5"/>
        <v>37.797069906638441</v>
      </c>
      <c r="J124" s="7">
        <f t="shared" si="6"/>
        <v>34.647314081085241</v>
      </c>
      <c r="K124" s="3">
        <v>32.168571428571418</v>
      </c>
      <c r="L124" s="5">
        <v>10</v>
      </c>
      <c r="M124" s="1">
        <v>25</v>
      </c>
      <c r="N124" s="1" t="s">
        <v>232</v>
      </c>
      <c r="O124" s="1" t="s">
        <v>230</v>
      </c>
      <c r="P124" s="1" t="s">
        <v>231</v>
      </c>
      <c r="Q124" s="1">
        <v>1</v>
      </c>
      <c r="R124" s="1">
        <v>7</v>
      </c>
      <c r="S124" s="1">
        <v>30</v>
      </c>
      <c r="T124" s="5" t="s">
        <v>45</v>
      </c>
      <c r="U124" s="5" t="s">
        <v>46</v>
      </c>
    </row>
    <row r="125" spans="1:21" x14ac:dyDescent="0.25">
      <c r="A125" s="1">
        <v>131</v>
      </c>
      <c r="B125" s="1" t="s">
        <v>172</v>
      </c>
      <c r="C125" s="1">
        <v>2007</v>
      </c>
      <c r="D125" s="3">
        <v>9.6800000000000015</v>
      </c>
      <c r="E125" s="3">
        <v>237.27272727272728</v>
      </c>
      <c r="F125" s="3">
        <v>19.558181818181819</v>
      </c>
      <c r="G125" s="3">
        <v>32.373087221904271</v>
      </c>
      <c r="H125" s="4">
        <f t="shared" si="10"/>
        <v>3.2373087221904271</v>
      </c>
      <c r="I125" s="6">
        <f t="shared" ref="I125:I173" si="11">G125*1.2</f>
        <v>38.847704666285125</v>
      </c>
      <c r="J125" s="7">
        <f t="shared" ref="J125:J173" si="12">G125*1.1</f>
        <v>35.610395944094698</v>
      </c>
      <c r="K125" s="3">
        <v>31.523090909090907</v>
      </c>
      <c r="L125" s="5">
        <v>10</v>
      </c>
      <c r="M125" s="1">
        <v>25</v>
      </c>
      <c r="N125" s="1" t="s">
        <v>232</v>
      </c>
      <c r="O125" s="1" t="s">
        <v>230</v>
      </c>
      <c r="P125" s="1" t="s">
        <v>231</v>
      </c>
      <c r="Q125" s="1">
        <v>1</v>
      </c>
      <c r="R125" s="1">
        <v>7</v>
      </c>
      <c r="S125" s="1">
        <v>30</v>
      </c>
      <c r="T125" s="5" t="s">
        <v>45</v>
      </c>
      <c r="U125" s="5" t="s">
        <v>46</v>
      </c>
    </row>
    <row r="126" spans="1:21" x14ac:dyDescent="0.25">
      <c r="A126" s="1">
        <v>132</v>
      </c>
      <c r="B126" s="1" t="s">
        <v>173</v>
      </c>
      <c r="C126" s="1">
        <v>2007</v>
      </c>
      <c r="D126" s="3">
        <v>10.159999999999998</v>
      </c>
      <c r="E126" s="3">
        <v>250.94117647058823</v>
      </c>
      <c r="F126" s="3">
        <v>18.960000000000004</v>
      </c>
      <c r="G126" s="3">
        <v>31.287062548638954</v>
      </c>
      <c r="H126" s="4">
        <f t="shared" si="10"/>
        <v>3.1287062548638955</v>
      </c>
      <c r="I126" s="6">
        <f t="shared" si="11"/>
        <v>37.544475058366743</v>
      </c>
      <c r="J126" s="7">
        <f t="shared" si="12"/>
        <v>34.41576880350285</v>
      </c>
      <c r="K126" s="3">
        <v>34.483176470588234</v>
      </c>
      <c r="L126" s="5">
        <v>10</v>
      </c>
      <c r="M126" s="1">
        <v>25</v>
      </c>
      <c r="N126" s="1" t="s">
        <v>232</v>
      </c>
      <c r="O126" s="1" t="s">
        <v>230</v>
      </c>
      <c r="P126" s="1" t="s">
        <v>231</v>
      </c>
      <c r="Q126" s="1">
        <v>1</v>
      </c>
      <c r="R126" s="1">
        <v>7</v>
      </c>
      <c r="S126" s="1">
        <v>30</v>
      </c>
      <c r="T126" s="5" t="s">
        <v>45</v>
      </c>
      <c r="U126" s="5" t="s">
        <v>46</v>
      </c>
    </row>
    <row r="127" spans="1:21" x14ac:dyDescent="0.25">
      <c r="A127" s="1">
        <v>133</v>
      </c>
      <c r="B127" s="1" t="s">
        <v>174</v>
      </c>
      <c r="C127" s="1">
        <v>2007</v>
      </c>
      <c r="D127" s="3">
        <v>10.039999999999996</v>
      </c>
      <c r="E127" s="3">
        <v>222.22222222222223</v>
      </c>
      <c r="F127" s="3">
        <v>19.304999999999996</v>
      </c>
      <c r="G127" s="3">
        <v>33.276446377324831</v>
      </c>
      <c r="H127" s="4">
        <f t="shared" si="10"/>
        <v>3.3276446377324831</v>
      </c>
      <c r="I127" s="6">
        <f t="shared" si="11"/>
        <v>39.931735652789797</v>
      </c>
      <c r="J127" s="7">
        <f t="shared" si="12"/>
        <v>36.604091015057314</v>
      </c>
      <c r="K127" s="3">
        <v>36.123333333333328</v>
      </c>
      <c r="L127" s="5">
        <v>10</v>
      </c>
      <c r="M127" s="1">
        <v>25</v>
      </c>
      <c r="N127" s="1" t="s">
        <v>232</v>
      </c>
      <c r="O127" s="1" t="s">
        <v>230</v>
      </c>
      <c r="P127" s="1" t="s">
        <v>231</v>
      </c>
      <c r="Q127" s="1">
        <v>1</v>
      </c>
      <c r="R127" s="1">
        <v>7</v>
      </c>
      <c r="S127" s="1">
        <v>30</v>
      </c>
      <c r="T127" s="5" t="s">
        <v>45</v>
      </c>
      <c r="U127" s="5" t="s">
        <v>46</v>
      </c>
    </row>
    <row r="128" spans="1:21" x14ac:dyDescent="0.25">
      <c r="A128" s="1">
        <v>134</v>
      </c>
      <c r="B128" s="1" t="s">
        <v>175</v>
      </c>
      <c r="C128" s="1">
        <v>2008</v>
      </c>
      <c r="D128" s="3">
        <v>8.93</v>
      </c>
      <c r="E128" s="3">
        <v>362.875</v>
      </c>
      <c r="F128" s="3">
        <v>25.186250000000001</v>
      </c>
      <c r="G128" s="3">
        <v>29.866657132254211</v>
      </c>
      <c r="H128" s="4">
        <f t="shared" si="10"/>
        <v>2.9866657132254213</v>
      </c>
      <c r="I128" s="6">
        <f t="shared" si="11"/>
        <v>35.839988558705052</v>
      </c>
      <c r="J128" s="7">
        <f t="shared" si="12"/>
        <v>32.853322845479632</v>
      </c>
      <c r="K128" s="3">
        <v>31.231249999999996</v>
      </c>
      <c r="L128" s="5">
        <v>10</v>
      </c>
      <c r="M128" s="1">
        <v>25</v>
      </c>
      <c r="N128" s="1" t="s">
        <v>227</v>
      </c>
      <c r="O128" s="1" t="s">
        <v>222</v>
      </c>
      <c r="P128" s="1" t="s">
        <v>14</v>
      </c>
      <c r="Q128" s="1" t="s">
        <v>15</v>
      </c>
      <c r="R128" s="1">
        <v>7</v>
      </c>
      <c r="S128" s="1">
        <v>30</v>
      </c>
      <c r="T128" s="5" t="s">
        <v>45</v>
      </c>
      <c r="U128" s="5" t="s">
        <v>46</v>
      </c>
    </row>
    <row r="129" spans="1:21" x14ac:dyDescent="0.25">
      <c r="A129" s="1">
        <v>135</v>
      </c>
      <c r="B129" s="1" t="s">
        <v>176</v>
      </c>
      <c r="C129" s="1">
        <v>2010</v>
      </c>
      <c r="D129" s="3">
        <v>6.6199999999999992</v>
      </c>
      <c r="E129" s="3">
        <v>514</v>
      </c>
      <c r="F129" s="3">
        <v>28.412500000000001</v>
      </c>
      <c r="G129" s="3">
        <v>26.427809141176311</v>
      </c>
      <c r="H129" s="4">
        <f t="shared" si="10"/>
        <v>2.6427809141176315</v>
      </c>
      <c r="I129" s="6">
        <f t="shared" si="11"/>
        <v>31.713370969411571</v>
      </c>
      <c r="J129" s="7">
        <f t="shared" si="12"/>
        <v>29.070590055293945</v>
      </c>
      <c r="K129" s="3">
        <v>30.732500000000002</v>
      </c>
      <c r="L129" s="5">
        <v>10</v>
      </c>
      <c r="M129" s="1">
        <v>25</v>
      </c>
      <c r="N129" s="1" t="s">
        <v>234</v>
      </c>
      <c r="O129" s="1" t="s">
        <v>224</v>
      </c>
      <c r="P129" s="1" t="s">
        <v>225</v>
      </c>
      <c r="Q129" s="1" t="s">
        <v>226</v>
      </c>
      <c r="R129" s="1">
        <v>7</v>
      </c>
      <c r="S129" s="1">
        <v>30</v>
      </c>
      <c r="T129" s="5" t="s">
        <v>45</v>
      </c>
      <c r="U129" s="5" t="s">
        <v>46</v>
      </c>
    </row>
    <row r="130" spans="1:21" x14ac:dyDescent="0.25">
      <c r="A130" s="1">
        <v>136</v>
      </c>
      <c r="B130" s="1" t="s">
        <v>177</v>
      </c>
      <c r="C130" s="1">
        <v>2007</v>
      </c>
      <c r="D130" s="3">
        <v>9.6799999999999979</v>
      </c>
      <c r="E130" s="3">
        <v>231.14285714285714</v>
      </c>
      <c r="F130" s="3">
        <v>18.315714285714282</v>
      </c>
      <c r="G130" s="3">
        <v>31.742946986451255</v>
      </c>
      <c r="H130" s="4">
        <f t="shared" si="10"/>
        <v>3.1742946986451255</v>
      </c>
      <c r="I130" s="6">
        <f t="shared" si="11"/>
        <v>38.091536383741506</v>
      </c>
      <c r="J130" s="7">
        <f t="shared" si="12"/>
        <v>34.917241685096386</v>
      </c>
      <c r="K130" s="3">
        <v>34.870000000000005</v>
      </c>
      <c r="L130" s="5">
        <v>10</v>
      </c>
      <c r="M130" s="1">
        <v>25</v>
      </c>
      <c r="N130" s="1" t="s">
        <v>232</v>
      </c>
      <c r="O130" s="1" t="s">
        <v>230</v>
      </c>
      <c r="P130" s="1" t="s">
        <v>231</v>
      </c>
      <c r="Q130" s="1">
        <v>1</v>
      </c>
      <c r="R130" s="1">
        <v>7</v>
      </c>
      <c r="S130" s="1">
        <v>30</v>
      </c>
      <c r="T130" s="5" t="s">
        <v>45</v>
      </c>
      <c r="U130" s="5" t="s">
        <v>46</v>
      </c>
    </row>
    <row r="131" spans="1:21" x14ac:dyDescent="0.25">
      <c r="A131" s="1">
        <v>137</v>
      </c>
      <c r="B131" s="1" t="s">
        <v>178</v>
      </c>
      <c r="C131" s="1">
        <v>2007</v>
      </c>
      <c r="D131" s="3">
        <v>9.8650000000000002</v>
      </c>
      <c r="E131" s="3">
        <v>220.5</v>
      </c>
      <c r="F131" s="3">
        <v>19.455000000000002</v>
      </c>
      <c r="G131" s="3">
        <v>33.399842774105615</v>
      </c>
      <c r="H131" s="4">
        <f t="shared" si="10"/>
        <v>3.3399842774105615</v>
      </c>
      <c r="I131" s="6">
        <f t="shared" si="11"/>
        <v>40.079811328926738</v>
      </c>
      <c r="J131" s="7">
        <f t="shared" si="12"/>
        <v>36.73982705151618</v>
      </c>
      <c r="K131" s="3">
        <v>34.049999999999997</v>
      </c>
      <c r="L131" s="5">
        <v>10</v>
      </c>
      <c r="M131" s="1">
        <v>25</v>
      </c>
      <c r="N131" s="1" t="s">
        <v>232</v>
      </c>
      <c r="O131" s="1" t="s">
        <v>230</v>
      </c>
      <c r="P131" s="1" t="s">
        <v>231</v>
      </c>
      <c r="Q131" s="1">
        <v>1</v>
      </c>
      <c r="R131" s="1">
        <v>7</v>
      </c>
      <c r="S131" s="1">
        <v>30</v>
      </c>
      <c r="T131" s="5" t="s">
        <v>45</v>
      </c>
      <c r="U131" s="5" t="s">
        <v>46</v>
      </c>
    </row>
    <row r="132" spans="1:21" x14ac:dyDescent="0.25">
      <c r="A132" s="1">
        <v>138</v>
      </c>
      <c r="B132" s="1" t="s">
        <v>179</v>
      </c>
      <c r="C132" s="1">
        <v>2007</v>
      </c>
      <c r="D132" s="3">
        <v>9.9499999999999993</v>
      </c>
      <c r="E132" s="3">
        <v>236</v>
      </c>
      <c r="F132" s="3">
        <v>18.97</v>
      </c>
      <c r="G132" s="3">
        <v>31.978826817468278</v>
      </c>
      <c r="H132" s="4">
        <f t="shared" si="10"/>
        <v>3.1978826817468278</v>
      </c>
      <c r="I132" s="6">
        <f t="shared" si="11"/>
        <v>38.374592180961933</v>
      </c>
      <c r="J132" s="7">
        <f t="shared" si="12"/>
        <v>35.176709499215107</v>
      </c>
      <c r="K132" s="3">
        <v>35.380000000000003</v>
      </c>
      <c r="L132" s="5">
        <v>10</v>
      </c>
      <c r="M132" s="1">
        <v>25</v>
      </c>
      <c r="N132" s="1" t="s">
        <v>232</v>
      </c>
      <c r="O132" s="1" t="s">
        <v>230</v>
      </c>
      <c r="P132" s="1" t="s">
        <v>231</v>
      </c>
      <c r="Q132" s="1">
        <v>1</v>
      </c>
      <c r="R132" s="1">
        <v>7</v>
      </c>
      <c r="S132" s="1">
        <v>30</v>
      </c>
      <c r="T132" s="5" t="s">
        <v>45</v>
      </c>
      <c r="U132" s="5" t="s">
        <v>46</v>
      </c>
    </row>
    <row r="133" spans="1:21" x14ac:dyDescent="0.25">
      <c r="A133" s="1">
        <v>139</v>
      </c>
      <c r="B133" s="1" t="s">
        <v>180</v>
      </c>
      <c r="C133" s="1">
        <v>2017</v>
      </c>
      <c r="D133" s="3">
        <v>9.9499999999999993</v>
      </c>
      <c r="E133" s="3">
        <v>229</v>
      </c>
      <c r="F133" s="3">
        <v>19.260000000000002</v>
      </c>
      <c r="G133" s="3">
        <v>32.723930343105238</v>
      </c>
      <c r="H133" s="4">
        <f t="shared" si="10"/>
        <v>3.2723930343105239</v>
      </c>
      <c r="I133" s="6">
        <f t="shared" si="11"/>
        <v>39.268716411726281</v>
      </c>
      <c r="J133" s="7">
        <f t="shared" si="12"/>
        <v>35.996323377415763</v>
      </c>
      <c r="K133" s="3">
        <v>36.49</v>
      </c>
      <c r="L133" s="5">
        <v>10</v>
      </c>
      <c r="M133" s="1">
        <v>25</v>
      </c>
      <c r="N133" s="1" t="s">
        <v>232</v>
      </c>
      <c r="O133" s="1" t="s">
        <v>230</v>
      </c>
      <c r="P133" s="1" t="s">
        <v>231</v>
      </c>
      <c r="Q133" s="1">
        <v>1</v>
      </c>
      <c r="R133" s="1">
        <v>7</v>
      </c>
      <c r="S133" s="1">
        <v>30</v>
      </c>
      <c r="T133" s="5" t="s">
        <v>45</v>
      </c>
      <c r="U133" s="5" t="s">
        <v>46</v>
      </c>
    </row>
    <row r="134" spans="1:21" x14ac:dyDescent="0.25">
      <c r="A134" s="1">
        <v>140</v>
      </c>
      <c r="B134" s="1" t="s">
        <v>181</v>
      </c>
      <c r="C134" s="1">
        <v>2007</v>
      </c>
      <c r="D134" s="3">
        <v>9.9549999999999983</v>
      </c>
      <c r="E134" s="3">
        <v>226.4375</v>
      </c>
      <c r="F134" s="3">
        <v>18.463750000000001</v>
      </c>
      <c r="G134" s="3">
        <v>32.278980766653781</v>
      </c>
      <c r="H134" s="4">
        <f t="shared" si="10"/>
        <v>3.2278980766653782</v>
      </c>
      <c r="I134" s="6">
        <f t="shared" si="11"/>
        <v>38.734776919984533</v>
      </c>
      <c r="J134" s="7">
        <f t="shared" si="12"/>
        <v>35.506878843319164</v>
      </c>
      <c r="K134" s="3">
        <v>36.250500000000002</v>
      </c>
      <c r="L134" s="5">
        <v>10</v>
      </c>
      <c r="M134" s="1">
        <v>25</v>
      </c>
      <c r="N134" s="1" t="s">
        <v>232</v>
      </c>
      <c r="O134" s="1" t="s">
        <v>230</v>
      </c>
      <c r="P134" s="1" t="s">
        <v>231</v>
      </c>
      <c r="Q134" s="1">
        <v>1</v>
      </c>
      <c r="R134" s="1">
        <v>7</v>
      </c>
      <c r="S134" s="1">
        <v>30</v>
      </c>
      <c r="T134" s="5" t="s">
        <v>45</v>
      </c>
      <c r="U134" s="5" t="s">
        <v>46</v>
      </c>
    </row>
    <row r="135" spans="1:21" x14ac:dyDescent="0.25">
      <c r="A135" s="1">
        <v>141</v>
      </c>
      <c r="B135" s="1" t="s">
        <v>182</v>
      </c>
      <c r="C135" s="1">
        <v>2007</v>
      </c>
      <c r="D135" s="3">
        <v>9.9404347826086941</v>
      </c>
      <c r="E135" s="3">
        <v>209.60869565217391</v>
      </c>
      <c r="F135" s="3">
        <v>18.473478260869566</v>
      </c>
      <c r="G135" s="3">
        <v>33.635572172130118</v>
      </c>
      <c r="H135" s="4">
        <f t="shared" si="10"/>
        <v>3.3635572172130122</v>
      </c>
      <c r="I135" s="6">
        <f t="shared" si="11"/>
        <v>40.362686606556139</v>
      </c>
      <c r="J135" s="7">
        <f t="shared" si="12"/>
        <v>36.999129389343132</v>
      </c>
      <c r="K135" s="3">
        <v>35.487434782608695</v>
      </c>
      <c r="L135" s="5">
        <v>10</v>
      </c>
      <c r="M135" s="1">
        <v>25</v>
      </c>
      <c r="N135" s="1" t="s">
        <v>232</v>
      </c>
      <c r="O135" s="1" t="s">
        <v>230</v>
      </c>
      <c r="P135" s="1" t="s">
        <v>231</v>
      </c>
      <c r="Q135" s="1">
        <v>1</v>
      </c>
      <c r="R135" s="1">
        <v>7</v>
      </c>
      <c r="S135" s="1">
        <v>30</v>
      </c>
      <c r="T135" s="5" t="s">
        <v>45</v>
      </c>
      <c r="U135" s="5" t="s">
        <v>46</v>
      </c>
    </row>
    <row r="136" spans="1:21" x14ac:dyDescent="0.25">
      <c r="A136" s="1">
        <v>142</v>
      </c>
      <c r="B136" s="1" t="s">
        <v>183</v>
      </c>
      <c r="C136" s="1">
        <v>2007</v>
      </c>
      <c r="D136" s="3">
        <v>9.8899999999999952</v>
      </c>
      <c r="E136" s="3">
        <v>272.27777777777777</v>
      </c>
      <c r="F136" s="3">
        <v>17.897222222222226</v>
      </c>
      <c r="G136" s="3">
        <v>29.242371116611196</v>
      </c>
      <c r="H136" s="4">
        <f t="shared" si="10"/>
        <v>2.9242371116611197</v>
      </c>
      <c r="I136" s="6">
        <f t="shared" si="11"/>
        <v>35.090845339933431</v>
      </c>
      <c r="J136" s="7">
        <f t="shared" si="12"/>
        <v>32.166608228272317</v>
      </c>
      <c r="K136" s="3">
        <v>31.713888888888885</v>
      </c>
      <c r="L136" s="5">
        <v>10</v>
      </c>
      <c r="M136" s="1">
        <v>25</v>
      </c>
      <c r="N136" s="1" t="s">
        <v>227</v>
      </c>
      <c r="O136" s="1" t="s">
        <v>235</v>
      </c>
      <c r="P136" s="1" t="s">
        <v>14</v>
      </c>
      <c r="Q136" s="1" t="s">
        <v>15</v>
      </c>
      <c r="R136" s="1">
        <v>7</v>
      </c>
      <c r="S136" s="1">
        <v>30</v>
      </c>
      <c r="T136" s="5" t="s">
        <v>45</v>
      </c>
      <c r="U136" s="5" t="s">
        <v>46</v>
      </c>
    </row>
    <row r="137" spans="1:21" x14ac:dyDescent="0.25">
      <c r="A137" s="1">
        <v>143</v>
      </c>
      <c r="B137" s="1" t="s">
        <v>184</v>
      </c>
      <c r="C137" s="1">
        <v>2007</v>
      </c>
      <c r="D137" s="3">
        <v>9.7099999999999973</v>
      </c>
      <c r="E137" s="3">
        <v>293.14285714285717</v>
      </c>
      <c r="F137" s="3">
        <v>22.495714285714289</v>
      </c>
      <c r="G137" s="3">
        <v>31.485165007430698</v>
      </c>
      <c r="H137" s="4">
        <f t="shared" si="10"/>
        <v>3.14851650074307</v>
      </c>
      <c r="I137" s="6">
        <f t="shared" si="11"/>
        <v>37.782198008916836</v>
      </c>
      <c r="J137" s="7">
        <f t="shared" si="12"/>
        <v>34.633681508173773</v>
      </c>
      <c r="K137" s="3">
        <v>33.817142857142855</v>
      </c>
      <c r="L137" s="5">
        <v>10</v>
      </c>
      <c r="M137" s="1">
        <v>25</v>
      </c>
      <c r="N137" s="1" t="s">
        <v>227</v>
      </c>
      <c r="O137" s="1" t="s">
        <v>222</v>
      </c>
      <c r="P137" s="1" t="s">
        <v>14</v>
      </c>
      <c r="Q137" s="1" t="s">
        <v>15</v>
      </c>
      <c r="R137" s="1">
        <v>7</v>
      </c>
      <c r="S137" s="1">
        <v>30</v>
      </c>
      <c r="T137" s="5" t="s">
        <v>45</v>
      </c>
      <c r="U137" s="5" t="s">
        <v>46</v>
      </c>
    </row>
    <row r="138" spans="1:21" x14ac:dyDescent="0.25">
      <c r="A138" s="1">
        <v>144</v>
      </c>
      <c r="B138" s="1" t="s">
        <v>185</v>
      </c>
      <c r="C138" s="1">
        <v>2007</v>
      </c>
      <c r="D138" s="3">
        <v>9.91</v>
      </c>
      <c r="E138" s="3">
        <v>224</v>
      </c>
      <c r="F138" s="3">
        <v>20.295999999999999</v>
      </c>
      <c r="G138" s="3">
        <v>34.038171474159718</v>
      </c>
      <c r="H138" s="4">
        <f t="shared" si="10"/>
        <v>3.403817147415972</v>
      </c>
      <c r="I138" s="6">
        <f t="shared" si="11"/>
        <v>40.84580576899166</v>
      </c>
      <c r="J138" s="7">
        <f t="shared" si="12"/>
        <v>37.441988621575696</v>
      </c>
      <c r="K138" s="3">
        <v>34.1</v>
      </c>
      <c r="L138" s="5">
        <v>10</v>
      </c>
      <c r="M138" s="1">
        <v>25</v>
      </c>
      <c r="N138" s="1" t="s">
        <v>232</v>
      </c>
      <c r="O138" s="1" t="s">
        <v>230</v>
      </c>
      <c r="P138" s="1" t="s">
        <v>231</v>
      </c>
      <c r="Q138" s="1">
        <v>1</v>
      </c>
      <c r="R138" s="1">
        <v>7</v>
      </c>
      <c r="S138" s="1">
        <v>30</v>
      </c>
      <c r="T138" s="5" t="s">
        <v>45</v>
      </c>
      <c r="U138" s="5" t="s">
        <v>46</v>
      </c>
    </row>
    <row r="139" spans="1:21" x14ac:dyDescent="0.25">
      <c r="A139" s="1">
        <v>145</v>
      </c>
      <c r="B139" s="1" t="s">
        <v>186</v>
      </c>
      <c r="C139" s="1">
        <v>2007</v>
      </c>
      <c r="D139" s="3">
        <v>9.8350000000000009</v>
      </c>
      <c r="E139" s="3">
        <v>263</v>
      </c>
      <c r="F139" s="3">
        <v>20.912500000000001</v>
      </c>
      <c r="G139" s="3">
        <v>31.840891518331745</v>
      </c>
      <c r="H139" s="4">
        <f t="shared" si="10"/>
        <v>3.1840891518331746</v>
      </c>
      <c r="I139" s="6">
        <f t="shared" si="11"/>
        <v>38.209069821998092</v>
      </c>
      <c r="J139" s="7">
        <f t="shared" si="12"/>
        <v>35.024980670164922</v>
      </c>
      <c r="K139" s="3">
        <v>32.754999999999995</v>
      </c>
      <c r="L139" s="5">
        <v>10</v>
      </c>
      <c r="M139" s="1">
        <v>25</v>
      </c>
      <c r="N139" s="1" t="s">
        <v>232</v>
      </c>
      <c r="O139" s="1" t="s">
        <v>230</v>
      </c>
      <c r="P139" s="1" t="s">
        <v>231</v>
      </c>
      <c r="Q139" s="1">
        <v>1</v>
      </c>
      <c r="R139" s="1">
        <v>7</v>
      </c>
      <c r="S139" s="1">
        <v>30</v>
      </c>
      <c r="T139" s="5" t="s">
        <v>45</v>
      </c>
      <c r="U139" s="5" t="s">
        <v>46</v>
      </c>
    </row>
    <row r="140" spans="1:21" x14ac:dyDescent="0.25">
      <c r="A140" s="1">
        <v>146</v>
      </c>
      <c r="B140" s="1" t="s">
        <v>187</v>
      </c>
      <c r="C140" s="1">
        <v>2011</v>
      </c>
      <c r="D140" s="3">
        <v>5.79</v>
      </c>
      <c r="E140" s="3">
        <v>478</v>
      </c>
      <c r="F140" s="3">
        <v>22.8</v>
      </c>
      <c r="G140" s="3">
        <v>24.682438182523285</v>
      </c>
      <c r="H140" s="4">
        <f t="shared" si="10"/>
        <v>2.4682438182523287</v>
      </c>
      <c r="I140" s="6">
        <f t="shared" si="11"/>
        <v>29.61892581902794</v>
      </c>
      <c r="J140" s="7">
        <f t="shared" si="12"/>
        <v>27.150682000775614</v>
      </c>
      <c r="K140" s="3">
        <v>26.004999999999999</v>
      </c>
      <c r="L140" s="5">
        <v>10</v>
      </c>
      <c r="M140" s="1">
        <v>25</v>
      </c>
      <c r="N140" s="1" t="s">
        <v>234</v>
      </c>
      <c r="O140" s="1" t="s">
        <v>224</v>
      </c>
      <c r="P140" s="1" t="s">
        <v>225</v>
      </c>
      <c r="Q140" s="1" t="s">
        <v>226</v>
      </c>
      <c r="R140" s="1">
        <v>7</v>
      </c>
      <c r="S140" s="1">
        <v>30</v>
      </c>
      <c r="T140" s="5" t="s">
        <v>45</v>
      </c>
      <c r="U140" s="5" t="s">
        <v>46</v>
      </c>
    </row>
    <row r="141" spans="1:21" x14ac:dyDescent="0.25">
      <c r="A141" s="1">
        <v>147</v>
      </c>
      <c r="B141" s="1" t="s">
        <v>188</v>
      </c>
      <c r="C141" s="1">
        <v>2013</v>
      </c>
      <c r="D141" s="3">
        <v>3.96</v>
      </c>
      <c r="E141" s="3">
        <v>326</v>
      </c>
      <c r="F141" s="3">
        <v>14.24</v>
      </c>
      <c r="G141" s="3">
        <v>23.583119623942885</v>
      </c>
      <c r="H141" s="4">
        <f t="shared" si="10"/>
        <v>2.3583119623942888</v>
      </c>
      <c r="I141" s="6">
        <f t="shared" si="11"/>
        <v>28.29974354873146</v>
      </c>
      <c r="J141" s="7">
        <f t="shared" si="12"/>
        <v>25.941431586337174</v>
      </c>
      <c r="K141" s="3">
        <v>21.57</v>
      </c>
      <c r="L141" s="5">
        <v>10</v>
      </c>
      <c r="M141" s="1">
        <v>25</v>
      </c>
      <c r="N141" s="1" t="s">
        <v>227</v>
      </c>
      <c r="O141" s="1" t="s">
        <v>222</v>
      </c>
      <c r="P141" s="1" t="s">
        <v>14</v>
      </c>
      <c r="Q141" s="1" t="s">
        <v>15</v>
      </c>
      <c r="R141" s="1">
        <v>7</v>
      </c>
      <c r="S141" s="1">
        <v>30</v>
      </c>
      <c r="T141" s="5" t="s">
        <v>45</v>
      </c>
      <c r="U141" s="5" t="s">
        <v>46</v>
      </c>
    </row>
    <row r="142" spans="1:21" x14ac:dyDescent="0.25">
      <c r="A142" s="1">
        <v>148</v>
      </c>
      <c r="B142" s="1" t="s">
        <v>189</v>
      </c>
      <c r="C142" s="1">
        <v>2007</v>
      </c>
      <c r="D142" s="3">
        <v>9.8460000000000001</v>
      </c>
      <c r="E142" s="3">
        <v>231.8</v>
      </c>
      <c r="F142" s="3">
        <v>18.592000000000002</v>
      </c>
      <c r="G142" s="3">
        <v>31.932360084971538</v>
      </c>
      <c r="H142" s="4">
        <f t="shared" si="10"/>
        <v>3.1932360084971538</v>
      </c>
      <c r="I142" s="6">
        <f t="shared" si="11"/>
        <v>38.318832101965846</v>
      </c>
      <c r="J142" s="7">
        <f t="shared" si="12"/>
        <v>35.125596093468694</v>
      </c>
      <c r="K142" s="3">
        <v>36.863999999999997</v>
      </c>
      <c r="L142" s="5">
        <v>10</v>
      </c>
      <c r="M142" s="1">
        <v>25</v>
      </c>
      <c r="N142" s="1" t="s">
        <v>232</v>
      </c>
      <c r="O142" s="1" t="s">
        <v>230</v>
      </c>
      <c r="P142" s="1" t="s">
        <v>231</v>
      </c>
      <c r="Q142" s="1">
        <v>1</v>
      </c>
      <c r="R142" s="1">
        <v>7</v>
      </c>
      <c r="S142" s="1">
        <v>30</v>
      </c>
      <c r="T142" s="5" t="s">
        <v>45</v>
      </c>
      <c r="U142" s="5" t="s">
        <v>46</v>
      </c>
    </row>
    <row r="143" spans="1:21" x14ac:dyDescent="0.25">
      <c r="A143" s="1">
        <v>149</v>
      </c>
      <c r="B143" s="1" t="s">
        <v>190</v>
      </c>
      <c r="C143" s="1">
        <v>2017</v>
      </c>
      <c r="D143" s="3">
        <v>4.5</v>
      </c>
      <c r="E143" s="3">
        <v>452.75</v>
      </c>
      <c r="F143" s="3">
        <v>19.310000000000002</v>
      </c>
      <c r="G143" s="3">
        <v>23.220165321262698</v>
      </c>
      <c r="H143" s="4">
        <f t="shared" si="10"/>
        <v>2.3220165321262698</v>
      </c>
      <c r="I143" s="6">
        <f t="shared" si="11"/>
        <v>27.864198385515238</v>
      </c>
      <c r="J143" s="7">
        <f t="shared" si="12"/>
        <v>25.542181853388971</v>
      </c>
      <c r="K143" s="3">
        <v>24.047499999999999</v>
      </c>
      <c r="L143" s="5">
        <v>10</v>
      </c>
      <c r="M143" s="1">
        <v>25</v>
      </c>
      <c r="N143" s="1" t="s">
        <v>234</v>
      </c>
      <c r="O143" s="1" t="s">
        <v>224</v>
      </c>
      <c r="P143" s="1" t="s">
        <v>225</v>
      </c>
      <c r="Q143" s="1" t="s">
        <v>226</v>
      </c>
      <c r="R143" s="1">
        <v>7</v>
      </c>
      <c r="S143" s="1">
        <v>30</v>
      </c>
      <c r="T143" s="5" t="s">
        <v>45</v>
      </c>
      <c r="U143" s="5" t="s">
        <v>46</v>
      </c>
    </row>
    <row r="144" spans="1:21" x14ac:dyDescent="0.25">
      <c r="A144" s="1">
        <v>150</v>
      </c>
      <c r="B144" s="1" t="s">
        <v>191</v>
      </c>
      <c r="C144" s="1">
        <v>2007</v>
      </c>
      <c r="D144" s="3">
        <v>9.894285714285715</v>
      </c>
      <c r="E144" s="3">
        <v>219.28571428571428</v>
      </c>
      <c r="F144" s="3">
        <v>18.757857142857144</v>
      </c>
      <c r="G144" s="3">
        <v>33.020936699378773</v>
      </c>
      <c r="H144" s="4">
        <f t="shared" si="10"/>
        <v>3.3020936699378773</v>
      </c>
      <c r="I144" s="6">
        <f t="shared" si="11"/>
        <v>39.625124039254523</v>
      </c>
      <c r="J144" s="7">
        <f t="shared" si="12"/>
        <v>36.323030369316655</v>
      </c>
      <c r="K144" s="3">
        <v>36.639999999999993</v>
      </c>
      <c r="L144" s="5">
        <v>10</v>
      </c>
      <c r="M144" s="1">
        <v>25</v>
      </c>
      <c r="N144" s="1" t="s">
        <v>232</v>
      </c>
      <c r="O144" s="1" t="s">
        <v>230</v>
      </c>
      <c r="P144" s="1" t="s">
        <v>231</v>
      </c>
      <c r="Q144" s="1">
        <v>1</v>
      </c>
      <c r="R144" s="1">
        <v>7</v>
      </c>
      <c r="S144" s="1">
        <v>30</v>
      </c>
      <c r="T144" s="5" t="s">
        <v>45</v>
      </c>
      <c r="U144" s="5" t="s">
        <v>46</v>
      </c>
    </row>
    <row r="145" spans="1:21" x14ac:dyDescent="0.25">
      <c r="A145" s="1">
        <v>151</v>
      </c>
      <c r="B145" s="1" t="s">
        <v>192</v>
      </c>
      <c r="C145" s="1">
        <v>2007</v>
      </c>
      <c r="D145" s="3">
        <v>9.7899999999999974</v>
      </c>
      <c r="E145" s="3">
        <v>231.36363636363637</v>
      </c>
      <c r="F145" s="3">
        <v>18.438181818181814</v>
      </c>
      <c r="G145" s="3">
        <v>31.965579714912089</v>
      </c>
      <c r="H145" s="4">
        <f t="shared" si="10"/>
        <v>3.1965579714912091</v>
      </c>
      <c r="I145" s="6">
        <f t="shared" si="11"/>
        <v>38.358695657894508</v>
      </c>
      <c r="J145" s="7">
        <f t="shared" si="12"/>
        <v>35.162137686403298</v>
      </c>
      <c r="K145" s="3">
        <v>35.36872727272727</v>
      </c>
      <c r="L145" s="5">
        <v>10</v>
      </c>
      <c r="M145" s="1">
        <v>25</v>
      </c>
      <c r="N145" s="1" t="s">
        <v>232</v>
      </c>
      <c r="O145" s="1" t="s">
        <v>230</v>
      </c>
      <c r="P145" s="1" t="s">
        <v>231</v>
      </c>
      <c r="Q145" s="1">
        <v>1</v>
      </c>
      <c r="R145" s="1">
        <v>7</v>
      </c>
      <c r="S145" s="1">
        <v>30</v>
      </c>
      <c r="T145" s="5" t="s">
        <v>45</v>
      </c>
      <c r="U145" s="5" t="s">
        <v>46</v>
      </c>
    </row>
    <row r="146" spans="1:21" x14ac:dyDescent="0.25">
      <c r="A146" s="1">
        <v>152</v>
      </c>
      <c r="B146" s="1" t="s">
        <v>193</v>
      </c>
      <c r="C146" s="1">
        <v>2007</v>
      </c>
      <c r="D146" s="3">
        <v>9.99</v>
      </c>
      <c r="E146" s="3">
        <v>215.75</v>
      </c>
      <c r="F146" s="3">
        <v>18.622500000000002</v>
      </c>
      <c r="G146" s="3">
        <v>33.148362161115976</v>
      </c>
      <c r="H146" s="4">
        <f t="shared" si="10"/>
        <v>3.3148362161115976</v>
      </c>
      <c r="I146" s="6">
        <f t="shared" si="11"/>
        <v>39.778034593339171</v>
      </c>
      <c r="J146" s="7">
        <f t="shared" si="12"/>
        <v>36.463198377227577</v>
      </c>
      <c r="K146" s="3">
        <v>33.657499999999999</v>
      </c>
      <c r="L146" s="5">
        <v>10</v>
      </c>
      <c r="M146" s="1">
        <v>25</v>
      </c>
      <c r="N146" s="1" t="s">
        <v>232</v>
      </c>
      <c r="O146" s="1" t="s">
        <v>230</v>
      </c>
      <c r="P146" s="1" t="s">
        <v>231</v>
      </c>
      <c r="Q146" s="1">
        <v>1</v>
      </c>
      <c r="R146" s="1">
        <v>7</v>
      </c>
      <c r="S146" s="1">
        <v>30</v>
      </c>
      <c r="T146" s="5" t="s">
        <v>45</v>
      </c>
      <c r="U146" s="5" t="s">
        <v>46</v>
      </c>
    </row>
    <row r="147" spans="1:21" x14ac:dyDescent="0.25">
      <c r="A147" s="1">
        <v>153</v>
      </c>
      <c r="B147" s="1" t="s">
        <v>194</v>
      </c>
      <c r="C147" s="1">
        <v>2007</v>
      </c>
      <c r="D147" s="3">
        <v>9.8400000000000016</v>
      </c>
      <c r="E147" s="3">
        <v>330.66666666666669</v>
      </c>
      <c r="F147" s="3">
        <v>24.853333333333335</v>
      </c>
      <c r="G147" s="3">
        <v>30.959181979426859</v>
      </c>
      <c r="H147" s="4">
        <f t="shared" si="10"/>
        <v>3.095918197942686</v>
      </c>
      <c r="I147" s="6">
        <f t="shared" si="11"/>
        <v>37.151018375312226</v>
      </c>
      <c r="J147" s="7">
        <f t="shared" si="12"/>
        <v>34.055100177369546</v>
      </c>
      <c r="K147" s="3">
        <v>34.338333333333331</v>
      </c>
      <c r="L147" s="5">
        <v>10</v>
      </c>
      <c r="M147" s="1">
        <v>25</v>
      </c>
      <c r="N147" s="1" t="s">
        <v>227</v>
      </c>
      <c r="O147" s="1" t="s">
        <v>222</v>
      </c>
      <c r="P147" s="1" t="s">
        <v>14</v>
      </c>
      <c r="Q147" s="1" t="s">
        <v>15</v>
      </c>
      <c r="R147" s="1">
        <v>7</v>
      </c>
      <c r="S147" s="1">
        <v>30</v>
      </c>
      <c r="T147" s="5" t="s">
        <v>45</v>
      </c>
      <c r="U147" s="5" t="s">
        <v>46</v>
      </c>
    </row>
    <row r="148" spans="1:21" x14ac:dyDescent="0.25">
      <c r="A148" s="1">
        <v>154</v>
      </c>
      <c r="B148" s="1" t="s">
        <v>195</v>
      </c>
      <c r="C148" s="1">
        <v>2007</v>
      </c>
      <c r="D148" s="3">
        <v>9.7327272727272724</v>
      </c>
      <c r="E148" s="3">
        <v>260.72727272727275</v>
      </c>
      <c r="F148" s="3">
        <v>21.458181818181821</v>
      </c>
      <c r="G148" s="3">
        <v>32.547769431969435</v>
      </c>
      <c r="H148" s="4">
        <f t="shared" si="10"/>
        <v>3.2547769431969438</v>
      </c>
      <c r="I148" s="6">
        <f t="shared" si="11"/>
        <v>39.057323318363323</v>
      </c>
      <c r="J148" s="7">
        <f t="shared" si="12"/>
        <v>35.802546375166379</v>
      </c>
      <c r="K148" s="3">
        <v>35.030909090909091</v>
      </c>
      <c r="L148" s="5">
        <v>10</v>
      </c>
      <c r="M148" s="1">
        <v>25</v>
      </c>
      <c r="N148" s="1" t="s">
        <v>232</v>
      </c>
      <c r="O148" s="1" t="s">
        <v>230</v>
      </c>
      <c r="P148" s="1" t="s">
        <v>231</v>
      </c>
      <c r="Q148" s="1">
        <v>1</v>
      </c>
      <c r="R148" s="1">
        <v>7</v>
      </c>
      <c r="S148" s="1">
        <v>30</v>
      </c>
      <c r="T148" s="5" t="s">
        <v>45</v>
      </c>
      <c r="U148" s="5" t="s">
        <v>46</v>
      </c>
    </row>
    <row r="149" spans="1:21" x14ac:dyDescent="0.25">
      <c r="A149" s="1">
        <v>155</v>
      </c>
      <c r="B149" s="1" t="s">
        <v>196</v>
      </c>
      <c r="C149" s="1">
        <v>2012</v>
      </c>
      <c r="D149" s="3">
        <v>4.99</v>
      </c>
      <c r="E149" s="3">
        <v>434</v>
      </c>
      <c r="F149" s="3">
        <v>18.787499999999998</v>
      </c>
      <c r="G149" s="3">
        <v>23.544298892802406</v>
      </c>
      <c r="H149" s="4">
        <f t="shared" si="10"/>
        <v>2.3544298892802407</v>
      </c>
      <c r="I149" s="6">
        <f t="shared" si="11"/>
        <v>28.253158671362886</v>
      </c>
      <c r="J149" s="7">
        <f t="shared" si="12"/>
        <v>25.89872878208265</v>
      </c>
      <c r="K149" s="3">
        <v>25.9725</v>
      </c>
      <c r="L149" s="5">
        <v>10</v>
      </c>
      <c r="M149" s="1">
        <v>25</v>
      </c>
      <c r="N149" s="1" t="s">
        <v>234</v>
      </c>
      <c r="O149" s="1" t="s">
        <v>224</v>
      </c>
      <c r="P149" s="1" t="s">
        <v>225</v>
      </c>
      <c r="Q149" s="1" t="s">
        <v>226</v>
      </c>
      <c r="R149" s="1">
        <v>7</v>
      </c>
      <c r="S149" s="1">
        <v>30</v>
      </c>
      <c r="T149" s="5" t="s">
        <v>45</v>
      </c>
      <c r="U149" s="5" t="s">
        <v>46</v>
      </c>
    </row>
    <row r="150" spans="1:21" x14ac:dyDescent="0.25">
      <c r="A150" s="1">
        <v>156</v>
      </c>
      <c r="B150" s="1" t="s">
        <v>197</v>
      </c>
      <c r="C150" s="1">
        <v>2004</v>
      </c>
      <c r="D150" s="3">
        <v>13.430000000000005</v>
      </c>
      <c r="E150" s="3">
        <v>382.32</v>
      </c>
      <c r="F150" s="3">
        <v>26.092399999999994</v>
      </c>
      <c r="G150" s="3">
        <v>29.411906565751512</v>
      </c>
      <c r="H150" s="4">
        <f t="shared" si="10"/>
        <v>2.9411906565751513</v>
      </c>
      <c r="I150" s="6">
        <f t="shared" si="11"/>
        <v>35.294287878901812</v>
      </c>
      <c r="J150" s="7">
        <f t="shared" si="12"/>
        <v>32.353097222326667</v>
      </c>
      <c r="K150" s="3">
        <v>38.139560000000003</v>
      </c>
      <c r="L150" s="5">
        <v>10</v>
      </c>
      <c r="M150" s="1">
        <v>25</v>
      </c>
      <c r="N150" s="1" t="s">
        <v>232</v>
      </c>
      <c r="O150" s="1" t="s">
        <v>230</v>
      </c>
      <c r="P150" s="1" t="s">
        <v>231</v>
      </c>
      <c r="Q150" s="1">
        <v>1</v>
      </c>
      <c r="R150" s="1">
        <v>7</v>
      </c>
      <c r="S150" s="1">
        <v>30</v>
      </c>
      <c r="T150" s="5" t="s">
        <v>45</v>
      </c>
      <c r="U150" s="5" t="s">
        <v>46</v>
      </c>
    </row>
    <row r="151" spans="1:21" x14ac:dyDescent="0.25">
      <c r="A151" s="1">
        <v>157</v>
      </c>
      <c r="B151" s="1" t="s">
        <v>198</v>
      </c>
      <c r="C151" s="1">
        <v>2007</v>
      </c>
      <c r="D151" s="3">
        <v>10.010000000000002</v>
      </c>
      <c r="E151" s="3">
        <v>381.92857142857144</v>
      </c>
      <c r="F151" s="3">
        <v>23.49428571428572</v>
      </c>
      <c r="G151" s="3">
        <v>27.848194659158803</v>
      </c>
      <c r="H151" s="4">
        <f t="shared" si="10"/>
        <v>2.7848194659158807</v>
      </c>
      <c r="I151" s="6">
        <f t="shared" si="11"/>
        <v>33.417833590990561</v>
      </c>
      <c r="J151" s="7">
        <f t="shared" si="12"/>
        <v>30.633014125074688</v>
      </c>
      <c r="K151" s="3">
        <v>34.111928571428571</v>
      </c>
      <c r="L151" s="5">
        <v>10</v>
      </c>
      <c r="M151" s="1">
        <v>25</v>
      </c>
      <c r="N151" s="1" t="s">
        <v>229</v>
      </c>
      <c r="O151" s="1" t="s">
        <v>222</v>
      </c>
      <c r="P151" s="1" t="s">
        <v>14</v>
      </c>
      <c r="Q151" s="1" t="s">
        <v>15</v>
      </c>
      <c r="R151" s="1">
        <v>7</v>
      </c>
      <c r="S151" s="1">
        <v>30</v>
      </c>
      <c r="T151" s="5" t="s">
        <v>45</v>
      </c>
      <c r="U151" s="5" t="s">
        <v>46</v>
      </c>
    </row>
    <row r="152" spans="1:21" x14ac:dyDescent="0.25">
      <c r="A152" s="1">
        <v>158</v>
      </c>
      <c r="B152" s="1" t="s">
        <v>199</v>
      </c>
      <c r="C152" s="1">
        <v>2008</v>
      </c>
      <c r="D152" s="3">
        <v>9.3819999999999997</v>
      </c>
      <c r="E152" s="3">
        <v>356.8</v>
      </c>
      <c r="F152" s="3">
        <v>23.492999999999999</v>
      </c>
      <c r="G152" s="3">
        <v>28.947219711932565</v>
      </c>
      <c r="H152" s="4">
        <f t="shared" si="10"/>
        <v>2.8947219711932566</v>
      </c>
      <c r="I152" s="6">
        <f t="shared" si="11"/>
        <v>34.736663654319074</v>
      </c>
      <c r="J152" s="7">
        <f t="shared" si="12"/>
        <v>31.841941683125825</v>
      </c>
      <c r="K152" s="3">
        <v>32.791000000000011</v>
      </c>
      <c r="L152" s="5">
        <v>10</v>
      </c>
      <c r="M152" s="1">
        <v>25</v>
      </c>
      <c r="N152" s="1" t="s">
        <v>227</v>
      </c>
      <c r="O152" s="1" t="s">
        <v>222</v>
      </c>
      <c r="P152" s="1" t="s">
        <v>14</v>
      </c>
      <c r="Q152" s="1" t="s">
        <v>15</v>
      </c>
      <c r="R152" s="1">
        <v>7</v>
      </c>
      <c r="S152" s="1">
        <v>30</v>
      </c>
      <c r="T152" s="5" t="s">
        <v>45</v>
      </c>
      <c r="U152" s="5" t="s">
        <v>46</v>
      </c>
    </row>
    <row r="153" spans="1:21" x14ac:dyDescent="0.25">
      <c r="A153" s="1">
        <v>160</v>
      </c>
      <c r="B153" s="1" t="s">
        <v>200</v>
      </c>
      <c r="C153" s="1">
        <v>2008</v>
      </c>
      <c r="D153" s="3">
        <v>8.9800000000000022</v>
      </c>
      <c r="E153" s="3">
        <v>398.42857142857144</v>
      </c>
      <c r="F153" s="3">
        <v>21.395714285714284</v>
      </c>
      <c r="G153" s="3">
        <v>26.128867592524163</v>
      </c>
      <c r="H153" s="4">
        <f t="shared" si="10"/>
        <v>2.6128867592524165</v>
      </c>
      <c r="I153" s="6">
        <f t="shared" si="11"/>
        <v>31.354641111028993</v>
      </c>
      <c r="J153" s="7">
        <f t="shared" si="12"/>
        <v>28.741754351776581</v>
      </c>
      <c r="K153" s="3">
        <v>30.909999999999997</v>
      </c>
      <c r="L153" s="5">
        <v>10</v>
      </c>
      <c r="M153" s="1">
        <v>25</v>
      </c>
      <c r="N153" s="1" t="s">
        <v>227</v>
      </c>
      <c r="O153" s="1" t="s">
        <v>222</v>
      </c>
      <c r="P153" s="1" t="s">
        <v>14</v>
      </c>
      <c r="Q153" s="1" t="s">
        <v>15</v>
      </c>
      <c r="R153" s="1">
        <v>7</v>
      </c>
      <c r="S153" s="1">
        <v>30</v>
      </c>
      <c r="T153" s="5" t="s">
        <v>45</v>
      </c>
      <c r="U153" s="5" t="s">
        <v>46</v>
      </c>
    </row>
    <row r="154" spans="1:21" x14ac:dyDescent="0.25">
      <c r="A154" s="1">
        <v>161</v>
      </c>
      <c r="B154" s="1" t="s">
        <v>201</v>
      </c>
      <c r="C154" s="1">
        <v>2008</v>
      </c>
      <c r="D154" s="3">
        <v>9.1999999999999993</v>
      </c>
      <c r="E154" s="3">
        <v>356.09090909090907</v>
      </c>
      <c r="F154" s="3">
        <v>25.62</v>
      </c>
      <c r="G154" s="3">
        <v>30.332753443481053</v>
      </c>
      <c r="H154" s="4">
        <f t="shared" si="10"/>
        <v>3.0332753443481053</v>
      </c>
      <c r="I154" s="6">
        <f t="shared" si="11"/>
        <v>36.399304132177264</v>
      </c>
      <c r="J154" s="7">
        <f t="shared" si="12"/>
        <v>33.366028787829158</v>
      </c>
      <c r="K154" s="3">
        <v>32.927272727272729</v>
      </c>
      <c r="L154" s="5">
        <v>10</v>
      </c>
      <c r="M154" s="1">
        <v>25</v>
      </c>
      <c r="N154" s="1" t="s">
        <v>227</v>
      </c>
      <c r="O154" s="1" t="s">
        <v>222</v>
      </c>
      <c r="P154" s="1" t="s">
        <v>14</v>
      </c>
      <c r="Q154" s="1" t="s">
        <v>15</v>
      </c>
      <c r="R154" s="1">
        <v>7</v>
      </c>
      <c r="S154" s="1">
        <v>30</v>
      </c>
      <c r="T154" s="5" t="s">
        <v>45</v>
      </c>
      <c r="U154" s="5" t="s">
        <v>46</v>
      </c>
    </row>
    <row r="155" spans="1:21" x14ac:dyDescent="0.25">
      <c r="A155" s="1">
        <v>162</v>
      </c>
      <c r="B155" s="1" t="s">
        <v>202</v>
      </c>
      <c r="C155" s="1">
        <v>2008</v>
      </c>
      <c r="D155" s="3">
        <v>9.2094736842105256</v>
      </c>
      <c r="E155" s="3">
        <v>336.73684210526318</v>
      </c>
      <c r="F155" s="3">
        <v>23.760526315789473</v>
      </c>
      <c r="G155" s="3">
        <v>30.015670252159975</v>
      </c>
      <c r="H155" s="4">
        <f t="shared" si="10"/>
        <v>3.0015670252159978</v>
      </c>
      <c r="I155" s="6">
        <f t="shared" si="11"/>
        <v>36.018804302591967</v>
      </c>
      <c r="J155" s="7">
        <f t="shared" si="12"/>
        <v>33.017237277375976</v>
      </c>
      <c r="K155" s="3">
        <v>32.950526315789482</v>
      </c>
      <c r="L155" s="5">
        <v>10</v>
      </c>
      <c r="M155" s="1">
        <v>25</v>
      </c>
      <c r="N155" s="1" t="s">
        <v>227</v>
      </c>
      <c r="O155" s="1" t="s">
        <v>222</v>
      </c>
      <c r="P155" s="1" t="s">
        <v>14</v>
      </c>
      <c r="Q155" s="1" t="s">
        <v>15</v>
      </c>
      <c r="R155" s="1">
        <v>7</v>
      </c>
      <c r="S155" s="1">
        <v>30</v>
      </c>
      <c r="T155" s="5" t="s">
        <v>45</v>
      </c>
      <c r="U155" s="5" t="s">
        <v>46</v>
      </c>
    </row>
    <row r="156" spans="1:21" x14ac:dyDescent="0.25">
      <c r="A156" s="1">
        <v>163</v>
      </c>
      <c r="B156" s="1" t="s">
        <v>203</v>
      </c>
      <c r="C156" s="1">
        <v>2011</v>
      </c>
      <c r="D156" s="3">
        <v>5.84</v>
      </c>
      <c r="E156" s="3">
        <v>484</v>
      </c>
      <c r="F156" s="3">
        <v>24.01</v>
      </c>
      <c r="G156" s="3">
        <v>25.137010603617554</v>
      </c>
      <c r="H156" s="4">
        <f t="shared" si="10"/>
        <v>2.5137010603617558</v>
      </c>
      <c r="I156" s="6">
        <f t="shared" si="11"/>
        <v>30.164412724341062</v>
      </c>
      <c r="J156" s="7">
        <f t="shared" si="12"/>
        <v>27.650711663979312</v>
      </c>
      <c r="K156" s="3">
        <v>26.77</v>
      </c>
      <c r="L156" s="5">
        <v>10</v>
      </c>
      <c r="M156" s="1">
        <v>25</v>
      </c>
      <c r="N156" s="1" t="s">
        <v>234</v>
      </c>
      <c r="O156" s="1" t="s">
        <v>224</v>
      </c>
      <c r="P156" s="1" t="s">
        <v>225</v>
      </c>
      <c r="Q156" s="1" t="s">
        <v>226</v>
      </c>
      <c r="R156" s="1">
        <v>7</v>
      </c>
      <c r="S156" s="1">
        <v>30</v>
      </c>
      <c r="T156" s="5" t="s">
        <v>45</v>
      </c>
      <c r="U156" s="5" t="s">
        <v>46</v>
      </c>
    </row>
    <row r="157" spans="1:21" x14ac:dyDescent="0.25">
      <c r="A157" s="1">
        <v>164</v>
      </c>
      <c r="B157" s="1" t="s">
        <v>204</v>
      </c>
      <c r="C157" s="1">
        <v>2008</v>
      </c>
      <c r="D157" s="3">
        <v>8.92</v>
      </c>
      <c r="E157" s="3">
        <v>277.42857142857144</v>
      </c>
      <c r="F157" s="3">
        <v>19.942857142857143</v>
      </c>
      <c r="G157" s="3">
        <v>30.425405951868019</v>
      </c>
      <c r="H157" s="4">
        <f t="shared" si="10"/>
        <v>3.0425405951868019</v>
      </c>
      <c r="I157" s="6">
        <f t="shared" si="11"/>
        <v>36.510487142241622</v>
      </c>
      <c r="J157" s="7">
        <f t="shared" si="12"/>
        <v>33.467946547054822</v>
      </c>
      <c r="K157" s="3">
        <v>32.095714285714287</v>
      </c>
      <c r="L157" s="5">
        <v>10</v>
      </c>
      <c r="M157" s="1">
        <v>25</v>
      </c>
      <c r="N157" s="1" t="s">
        <v>227</v>
      </c>
      <c r="O157" s="1" t="s">
        <v>222</v>
      </c>
      <c r="P157" s="1" t="s">
        <v>14</v>
      </c>
      <c r="Q157" s="1" t="s">
        <v>15</v>
      </c>
      <c r="R157" s="1">
        <v>7</v>
      </c>
      <c r="S157" s="1">
        <v>30</v>
      </c>
      <c r="T157" s="5" t="s">
        <v>45</v>
      </c>
      <c r="U157" s="5" t="s">
        <v>46</v>
      </c>
    </row>
    <row r="158" spans="1:21" x14ac:dyDescent="0.25">
      <c r="A158" s="1">
        <v>165</v>
      </c>
      <c r="B158" s="1" t="s">
        <v>205</v>
      </c>
      <c r="C158" s="1">
        <v>2008</v>
      </c>
      <c r="D158" s="3">
        <v>8.92</v>
      </c>
      <c r="E158" s="3">
        <v>343.375</v>
      </c>
      <c r="F158" s="3">
        <v>21.553750000000001</v>
      </c>
      <c r="G158" s="3">
        <v>28.424431573341803</v>
      </c>
      <c r="H158" s="4">
        <f t="shared" si="10"/>
        <v>2.8424431573341806</v>
      </c>
      <c r="I158" s="6">
        <f t="shared" si="11"/>
        <v>34.10931788801016</v>
      </c>
      <c r="J158" s="7">
        <f t="shared" si="12"/>
        <v>31.266874730675987</v>
      </c>
      <c r="K158" s="3">
        <v>33.148749999999993</v>
      </c>
      <c r="L158" s="5">
        <v>10</v>
      </c>
      <c r="M158" s="1">
        <v>25</v>
      </c>
      <c r="N158" s="1" t="s">
        <v>227</v>
      </c>
      <c r="O158" s="1" t="s">
        <v>222</v>
      </c>
      <c r="P158" s="1" t="s">
        <v>14</v>
      </c>
      <c r="Q158" s="1" t="s">
        <v>15</v>
      </c>
      <c r="R158" s="1">
        <v>7</v>
      </c>
      <c r="S158" s="1">
        <v>30</v>
      </c>
      <c r="T158" s="5" t="s">
        <v>45</v>
      </c>
      <c r="U158" s="5" t="s">
        <v>46</v>
      </c>
    </row>
    <row r="159" spans="1:21" x14ac:dyDescent="0.25">
      <c r="A159" s="1">
        <v>166</v>
      </c>
      <c r="B159" s="1" t="s">
        <v>206</v>
      </c>
      <c r="C159" s="1">
        <v>2008</v>
      </c>
      <c r="D159" s="3">
        <v>8.9330769230769231</v>
      </c>
      <c r="E159" s="3">
        <v>344.92307692307691</v>
      </c>
      <c r="F159" s="3">
        <v>22.068461538461538</v>
      </c>
      <c r="G159" s="3">
        <v>28.524004951886177</v>
      </c>
      <c r="H159" s="4">
        <f t="shared" si="10"/>
        <v>2.8524004951886179</v>
      </c>
      <c r="I159" s="6">
        <f t="shared" si="11"/>
        <v>34.228805942263413</v>
      </c>
      <c r="J159" s="7">
        <f t="shared" si="12"/>
        <v>31.376405447074799</v>
      </c>
      <c r="K159" s="3">
        <v>32.136153846153846</v>
      </c>
      <c r="L159" s="5">
        <v>10</v>
      </c>
      <c r="M159" s="1">
        <v>25</v>
      </c>
      <c r="N159" s="1" t="s">
        <v>227</v>
      </c>
      <c r="O159" s="1" t="s">
        <v>222</v>
      </c>
      <c r="P159" s="1" t="s">
        <v>14</v>
      </c>
      <c r="Q159" s="1" t="s">
        <v>15</v>
      </c>
      <c r="R159" s="1">
        <v>7</v>
      </c>
      <c r="S159" s="1">
        <v>30</v>
      </c>
      <c r="T159" s="5" t="s">
        <v>45</v>
      </c>
      <c r="U159" s="5" t="s">
        <v>46</v>
      </c>
    </row>
    <row r="160" spans="1:21" x14ac:dyDescent="0.25">
      <c r="A160" s="1">
        <v>167</v>
      </c>
      <c r="B160" s="1" t="s">
        <v>207</v>
      </c>
      <c r="C160" s="1">
        <v>2008</v>
      </c>
      <c r="D160" s="3">
        <v>9.01</v>
      </c>
      <c r="E160" s="3">
        <v>327.44444444444446</v>
      </c>
      <c r="F160" s="3">
        <v>22.251111111111111</v>
      </c>
      <c r="G160" s="3">
        <v>29.506615996525031</v>
      </c>
      <c r="H160" s="4">
        <f t="shared" si="10"/>
        <v>2.9506615996525034</v>
      </c>
      <c r="I160" s="6">
        <f t="shared" si="11"/>
        <v>35.407939195830039</v>
      </c>
      <c r="J160" s="7">
        <f t="shared" si="12"/>
        <v>32.457277596177541</v>
      </c>
      <c r="K160" s="3">
        <v>32.955555555555556</v>
      </c>
      <c r="L160" s="5">
        <v>10</v>
      </c>
      <c r="M160" s="1">
        <v>25</v>
      </c>
      <c r="N160" s="1" t="s">
        <v>227</v>
      </c>
      <c r="O160" s="1" t="s">
        <v>222</v>
      </c>
      <c r="P160" s="1" t="s">
        <v>14</v>
      </c>
      <c r="Q160" s="1" t="s">
        <v>15</v>
      </c>
      <c r="R160" s="1">
        <v>7</v>
      </c>
      <c r="S160" s="1">
        <v>30</v>
      </c>
      <c r="T160" s="5" t="s">
        <v>45</v>
      </c>
      <c r="U160" s="5" t="s">
        <v>46</v>
      </c>
    </row>
    <row r="161" spans="1:21" x14ac:dyDescent="0.25">
      <c r="A161" s="1">
        <v>168</v>
      </c>
      <c r="B161" s="1" t="s">
        <v>208</v>
      </c>
      <c r="C161" s="1">
        <v>2008</v>
      </c>
      <c r="D161" s="3">
        <v>9.222857142857146</v>
      </c>
      <c r="E161" s="3">
        <v>339</v>
      </c>
      <c r="F161" s="3">
        <v>25.274285714285718</v>
      </c>
      <c r="G161" s="3">
        <v>30.85010999305976</v>
      </c>
      <c r="H161" s="4">
        <f t="shared" si="10"/>
        <v>3.0850109993059762</v>
      </c>
      <c r="I161" s="6">
        <f t="shared" si="11"/>
        <v>37.020131991671711</v>
      </c>
      <c r="J161" s="7">
        <f t="shared" si="12"/>
        <v>33.935120992365739</v>
      </c>
      <c r="K161" s="3">
        <v>31.05142857142857</v>
      </c>
      <c r="L161" s="5">
        <v>10</v>
      </c>
      <c r="M161" s="1">
        <v>25</v>
      </c>
      <c r="N161" s="1" t="s">
        <v>227</v>
      </c>
      <c r="O161" s="1" t="s">
        <v>222</v>
      </c>
      <c r="P161" s="1" t="s">
        <v>14</v>
      </c>
      <c r="Q161" s="1" t="s">
        <v>15</v>
      </c>
      <c r="R161" s="1">
        <v>7</v>
      </c>
      <c r="S161" s="1">
        <v>30</v>
      </c>
      <c r="T161" s="5" t="s">
        <v>45</v>
      </c>
      <c r="U161" s="5" t="s">
        <v>46</v>
      </c>
    </row>
    <row r="162" spans="1:21" x14ac:dyDescent="0.25">
      <c r="A162" s="1">
        <v>169</v>
      </c>
      <c r="B162" s="1" t="s">
        <v>209</v>
      </c>
      <c r="C162" s="1">
        <v>2008</v>
      </c>
      <c r="D162" s="3">
        <v>9.01</v>
      </c>
      <c r="E162" s="3">
        <v>320.55555555555554</v>
      </c>
      <c r="F162" s="3">
        <v>22.641111111111115</v>
      </c>
      <c r="G162" s="3">
        <v>30.01053344614489</v>
      </c>
      <c r="H162" s="4">
        <f t="shared" si="10"/>
        <v>3.0010533446144891</v>
      </c>
      <c r="I162" s="6">
        <f t="shared" si="11"/>
        <v>36.012640135373864</v>
      </c>
      <c r="J162" s="7">
        <f t="shared" si="12"/>
        <v>33.011586790759381</v>
      </c>
      <c r="K162" s="3">
        <v>34.057777777777773</v>
      </c>
      <c r="L162" s="5">
        <v>10</v>
      </c>
      <c r="M162" s="1">
        <v>25</v>
      </c>
      <c r="N162" s="1" t="s">
        <v>227</v>
      </c>
      <c r="O162" s="1" t="s">
        <v>222</v>
      </c>
      <c r="P162" s="1" t="s">
        <v>14</v>
      </c>
      <c r="Q162" s="1" t="s">
        <v>15</v>
      </c>
      <c r="R162" s="1">
        <v>7</v>
      </c>
      <c r="S162" s="1">
        <v>30</v>
      </c>
      <c r="T162" s="5" t="s">
        <v>45</v>
      </c>
      <c r="U162" s="5" t="s">
        <v>46</v>
      </c>
    </row>
    <row r="163" spans="1:21" x14ac:dyDescent="0.25">
      <c r="A163" s="1">
        <v>170</v>
      </c>
      <c r="B163" s="1" t="s">
        <v>210</v>
      </c>
      <c r="C163" s="1">
        <v>2008</v>
      </c>
      <c r="D163" s="3">
        <v>8.6950000000000003</v>
      </c>
      <c r="E163" s="3">
        <v>365.25</v>
      </c>
      <c r="F163" s="3">
        <v>28.04</v>
      </c>
      <c r="G163" s="3">
        <v>31.291178764523281</v>
      </c>
      <c r="H163" s="4">
        <f t="shared" si="10"/>
        <v>3.1291178764523284</v>
      </c>
      <c r="I163" s="6">
        <f t="shared" si="11"/>
        <v>37.549414517427934</v>
      </c>
      <c r="J163" s="7">
        <f t="shared" si="12"/>
        <v>34.420296640975614</v>
      </c>
      <c r="K163" s="3">
        <v>32.790000000000006</v>
      </c>
      <c r="L163" s="5">
        <v>10</v>
      </c>
      <c r="M163" s="1">
        <v>25</v>
      </c>
      <c r="N163" s="1" t="s">
        <v>227</v>
      </c>
      <c r="O163" s="1" t="s">
        <v>222</v>
      </c>
      <c r="P163" s="1" t="s">
        <v>14</v>
      </c>
      <c r="Q163" s="1" t="s">
        <v>15</v>
      </c>
      <c r="R163" s="1">
        <v>7</v>
      </c>
      <c r="S163" s="1">
        <v>30</v>
      </c>
      <c r="T163" s="5" t="s">
        <v>45</v>
      </c>
      <c r="U163" s="5" t="s">
        <v>46</v>
      </c>
    </row>
    <row r="164" spans="1:21" x14ac:dyDescent="0.25">
      <c r="A164" s="1">
        <v>171</v>
      </c>
      <c r="B164" s="1" t="s">
        <v>211</v>
      </c>
      <c r="C164" s="1">
        <v>2008</v>
      </c>
      <c r="D164" s="3">
        <v>8.84</v>
      </c>
      <c r="E164" s="3">
        <v>316.66666666666669</v>
      </c>
      <c r="F164" s="3">
        <v>20.143333333333334</v>
      </c>
      <c r="G164" s="3">
        <v>28.575384746388306</v>
      </c>
      <c r="H164" s="4">
        <f t="shared" si="10"/>
        <v>2.8575384746388308</v>
      </c>
      <c r="I164" s="6">
        <f t="shared" si="11"/>
        <v>34.290461695665968</v>
      </c>
      <c r="J164" s="7">
        <f t="shared" si="12"/>
        <v>31.432923221027139</v>
      </c>
      <c r="K164" s="3">
        <v>34.089999999999996</v>
      </c>
      <c r="L164" s="5">
        <v>10</v>
      </c>
      <c r="M164" s="1">
        <v>25</v>
      </c>
      <c r="N164" s="1" t="s">
        <v>227</v>
      </c>
      <c r="O164" s="1" t="s">
        <v>222</v>
      </c>
      <c r="P164" s="1" t="s">
        <v>14</v>
      </c>
      <c r="Q164" s="1" t="s">
        <v>15</v>
      </c>
      <c r="R164" s="1">
        <v>7</v>
      </c>
      <c r="S164" s="1">
        <v>30</v>
      </c>
      <c r="T164" s="5" t="s">
        <v>45</v>
      </c>
      <c r="U164" s="5" t="s">
        <v>46</v>
      </c>
    </row>
    <row r="165" spans="1:21" x14ac:dyDescent="0.25">
      <c r="A165" s="1">
        <v>172</v>
      </c>
      <c r="B165" s="1" t="s">
        <v>212</v>
      </c>
      <c r="C165" s="1">
        <v>2008</v>
      </c>
      <c r="D165" s="3">
        <v>8.8390000000000022</v>
      </c>
      <c r="E165" s="3">
        <v>344.85</v>
      </c>
      <c r="F165" s="3">
        <v>23.718</v>
      </c>
      <c r="G165" s="3">
        <v>29.857254327199616</v>
      </c>
      <c r="H165" s="4">
        <f t="shared" si="10"/>
        <v>2.9857254327199616</v>
      </c>
      <c r="I165" s="6">
        <f t="shared" si="11"/>
        <v>35.828705192639539</v>
      </c>
      <c r="J165" s="7">
        <f t="shared" si="12"/>
        <v>32.842979759919579</v>
      </c>
      <c r="K165" s="3">
        <v>34.331000000000003</v>
      </c>
      <c r="L165" s="5">
        <v>10</v>
      </c>
      <c r="M165" s="1">
        <v>25</v>
      </c>
      <c r="N165" s="1" t="s">
        <v>227</v>
      </c>
      <c r="O165" s="1" t="s">
        <v>222</v>
      </c>
      <c r="P165" s="1" t="s">
        <v>14</v>
      </c>
      <c r="Q165" s="1" t="s">
        <v>15</v>
      </c>
      <c r="R165" s="1">
        <v>7</v>
      </c>
      <c r="S165" s="1">
        <v>30</v>
      </c>
      <c r="T165" s="5" t="s">
        <v>45</v>
      </c>
      <c r="U165" s="5" t="s">
        <v>46</v>
      </c>
    </row>
    <row r="166" spans="1:21" x14ac:dyDescent="0.25">
      <c r="A166" s="1">
        <v>173</v>
      </c>
      <c r="B166" s="1" t="s">
        <v>213</v>
      </c>
      <c r="C166" s="1">
        <v>2011</v>
      </c>
      <c r="D166" s="3">
        <v>5.5766666666666671</v>
      </c>
      <c r="E166" s="3">
        <v>363.66666666666669</v>
      </c>
      <c r="F166" s="3">
        <v>18.349999999999998</v>
      </c>
      <c r="G166" s="3">
        <v>25.429664036531552</v>
      </c>
      <c r="H166" s="4">
        <f t="shared" si="10"/>
        <v>2.5429664036531552</v>
      </c>
      <c r="I166" s="6">
        <f t="shared" si="11"/>
        <v>30.515596843837862</v>
      </c>
      <c r="J166" s="7">
        <f t="shared" si="12"/>
        <v>27.972630440184709</v>
      </c>
      <c r="K166" s="3">
        <v>24.103333333333335</v>
      </c>
      <c r="L166" s="5">
        <v>10</v>
      </c>
      <c r="M166" s="1">
        <v>25</v>
      </c>
      <c r="N166" s="1" t="s">
        <v>227</v>
      </c>
      <c r="O166" s="1" t="s">
        <v>222</v>
      </c>
      <c r="P166" s="1" t="s">
        <v>14</v>
      </c>
      <c r="Q166" s="1" t="s">
        <v>15</v>
      </c>
      <c r="R166" s="1">
        <v>7</v>
      </c>
      <c r="S166" s="1">
        <v>30</v>
      </c>
      <c r="T166" s="5" t="s">
        <v>45</v>
      </c>
      <c r="U166" s="5" t="s">
        <v>46</v>
      </c>
    </row>
    <row r="167" spans="1:21" x14ac:dyDescent="0.25">
      <c r="A167" s="1">
        <v>174</v>
      </c>
      <c r="B167" s="1" t="s">
        <v>214</v>
      </c>
      <c r="C167" s="1">
        <v>2008</v>
      </c>
      <c r="D167" s="3">
        <v>8.1819999999999986</v>
      </c>
      <c r="E167" s="3">
        <v>354</v>
      </c>
      <c r="F167" s="3">
        <v>22.866</v>
      </c>
      <c r="G167" s="3">
        <v>28.912144636755485</v>
      </c>
      <c r="H167" s="4">
        <f t="shared" si="10"/>
        <v>2.8912144636755488</v>
      </c>
      <c r="I167" s="6">
        <f t="shared" si="11"/>
        <v>34.694573564106584</v>
      </c>
      <c r="J167" s="7">
        <f t="shared" si="12"/>
        <v>31.803359100431038</v>
      </c>
      <c r="K167" s="3">
        <v>30.486999999999998</v>
      </c>
      <c r="L167" s="5">
        <v>10</v>
      </c>
      <c r="M167" s="1">
        <v>25</v>
      </c>
      <c r="N167" s="1" t="s">
        <v>227</v>
      </c>
      <c r="O167" s="1" t="s">
        <v>222</v>
      </c>
      <c r="P167" s="1" t="s">
        <v>14</v>
      </c>
      <c r="Q167" s="1" t="s">
        <v>15</v>
      </c>
      <c r="R167" s="1">
        <v>7</v>
      </c>
      <c r="S167" s="1">
        <v>30</v>
      </c>
      <c r="T167" s="5" t="s">
        <v>45</v>
      </c>
      <c r="U167" s="5" t="s">
        <v>46</v>
      </c>
    </row>
    <row r="168" spans="1:21" x14ac:dyDescent="0.25">
      <c r="A168" s="1">
        <v>175</v>
      </c>
      <c r="B168" s="1" t="s">
        <v>215</v>
      </c>
      <c r="C168" s="1">
        <v>2008</v>
      </c>
      <c r="D168" s="3">
        <v>8.8433333333333337</v>
      </c>
      <c r="E168" s="3">
        <v>307.66666666666669</v>
      </c>
      <c r="F168" s="3">
        <v>24.013333333333332</v>
      </c>
      <c r="G168" s="3">
        <v>31.647154847376726</v>
      </c>
      <c r="H168" s="4">
        <f t="shared" si="10"/>
        <v>3.1647154847376728</v>
      </c>
      <c r="I168" s="6">
        <f t="shared" si="11"/>
        <v>37.976585816852072</v>
      </c>
      <c r="J168" s="7">
        <f t="shared" si="12"/>
        <v>34.811870332114403</v>
      </c>
      <c r="K168" s="3">
        <v>34.57</v>
      </c>
      <c r="L168" s="5">
        <v>10</v>
      </c>
      <c r="M168" s="1">
        <v>25</v>
      </c>
      <c r="N168" s="1" t="s">
        <v>227</v>
      </c>
      <c r="O168" s="1" t="s">
        <v>222</v>
      </c>
      <c r="P168" s="1" t="s">
        <v>14</v>
      </c>
      <c r="Q168" s="1" t="s">
        <v>15</v>
      </c>
      <c r="R168" s="1">
        <v>7</v>
      </c>
      <c r="S168" s="1">
        <v>30</v>
      </c>
      <c r="T168" s="5" t="s">
        <v>45</v>
      </c>
      <c r="U168" s="5" t="s">
        <v>46</v>
      </c>
    </row>
    <row r="169" spans="1:21" x14ac:dyDescent="0.25">
      <c r="A169" s="1">
        <v>176</v>
      </c>
      <c r="B169" s="1" t="s">
        <v>216</v>
      </c>
      <c r="C169" s="1">
        <v>2011</v>
      </c>
      <c r="D169" s="3">
        <v>5.93</v>
      </c>
      <c r="E169" s="3">
        <v>454</v>
      </c>
      <c r="F169" s="3">
        <v>21.66888888888889</v>
      </c>
      <c r="G169" s="3">
        <v>24.693972658676017</v>
      </c>
      <c r="H169" s="4">
        <f t="shared" si="10"/>
        <v>2.469397265867602</v>
      </c>
      <c r="I169" s="6">
        <f t="shared" si="11"/>
        <v>29.632767190411219</v>
      </c>
      <c r="J169" s="7">
        <f t="shared" si="12"/>
        <v>27.16336992454362</v>
      </c>
      <c r="K169" s="3">
        <v>26.658888888888889</v>
      </c>
      <c r="L169" s="5">
        <v>10</v>
      </c>
      <c r="M169" s="1">
        <v>25</v>
      </c>
      <c r="N169" s="1" t="s">
        <v>234</v>
      </c>
      <c r="O169" s="1" t="s">
        <v>224</v>
      </c>
      <c r="P169" s="1" t="s">
        <v>225</v>
      </c>
      <c r="Q169" s="1" t="s">
        <v>226</v>
      </c>
      <c r="R169" s="1">
        <v>7</v>
      </c>
      <c r="S169" s="1">
        <v>30</v>
      </c>
      <c r="T169" s="5" t="s">
        <v>45</v>
      </c>
      <c r="U169" s="5" t="s">
        <v>46</v>
      </c>
    </row>
    <row r="170" spans="1:21" x14ac:dyDescent="0.25">
      <c r="A170" s="1">
        <v>177</v>
      </c>
      <c r="B170" s="1" t="s">
        <v>217</v>
      </c>
      <c r="C170" s="1">
        <v>2010</v>
      </c>
      <c r="D170" s="3">
        <v>6.81</v>
      </c>
      <c r="E170" s="3">
        <v>400</v>
      </c>
      <c r="F170" s="3">
        <v>17.532500000000002</v>
      </c>
      <c r="G170" s="3">
        <v>23.976140121309633</v>
      </c>
      <c r="H170" s="4">
        <f t="shared" si="10"/>
        <v>2.3976140121309633</v>
      </c>
      <c r="I170" s="6">
        <f t="shared" si="11"/>
        <v>28.771368145571561</v>
      </c>
      <c r="J170" s="7">
        <f t="shared" si="12"/>
        <v>26.373754133440599</v>
      </c>
      <c r="K170" s="3">
        <v>26</v>
      </c>
      <c r="L170" s="5">
        <v>10</v>
      </c>
      <c r="M170" s="1">
        <v>25</v>
      </c>
      <c r="N170" s="1" t="s">
        <v>234</v>
      </c>
      <c r="O170" s="1" t="s">
        <v>224</v>
      </c>
      <c r="P170" s="1" t="s">
        <v>225</v>
      </c>
      <c r="Q170" s="1" t="s">
        <v>226</v>
      </c>
      <c r="R170" s="1">
        <v>7</v>
      </c>
      <c r="S170" s="1">
        <v>30</v>
      </c>
      <c r="T170" s="5" t="s">
        <v>45</v>
      </c>
      <c r="U170" s="5" t="s">
        <v>46</v>
      </c>
    </row>
    <row r="171" spans="1:21" x14ac:dyDescent="0.25">
      <c r="A171" s="1">
        <v>178</v>
      </c>
      <c r="B171" s="1" t="s">
        <v>218</v>
      </c>
      <c r="C171" s="1">
        <v>2009</v>
      </c>
      <c r="D171" s="3">
        <v>8.177999999999999</v>
      </c>
      <c r="E171" s="3">
        <v>320</v>
      </c>
      <c r="F171" s="3">
        <v>21.848000000000003</v>
      </c>
      <c r="G171" s="3">
        <v>29.576823486395302</v>
      </c>
      <c r="H171" s="4">
        <f t="shared" si="10"/>
        <v>2.9576823486395303</v>
      </c>
      <c r="I171" s="6">
        <f t="shared" si="11"/>
        <v>35.492188183674358</v>
      </c>
      <c r="J171" s="7">
        <f t="shared" si="12"/>
        <v>32.534505835034835</v>
      </c>
      <c r="K171" s="3">
        <v>29.416000000000004</v>
      </c>
      <c r="L171" s="5">
        <v>10</v>
      </c>
      <c r="M171" s="1">
        <v>25</v>
      </c>
      <c r="N171" s="1" t="s">
        <v>227</v>
      </c>
      <c r="O171" s="1" t="s">
        <v>222</v>
      </c>
      <c r="P171" s="1" t="s">
        <v>14</v>
      </c>
      <c r="Q171" s="1" t="s">
        <v>15</v>
      </c>
      <c r="R171" s="1">
        <v>7</v>
      </c>
      <c r="S171" s="1">
        <v>30</v>
      </c>
      <c r="T171" s="5" t="s">
        <v>45</v>
      </c>
      <c r="U171" s="5" t="s">
        <v>46</v>
      </c>
    </row>
    <row r="172" spans="1:21" x14ac:dyDescent="0.25">
      <c r="A172" s="1">
        <v>179</v>
      </c>
      <c r="B172" s="1" t="s">
        <v>219</v>
      </c>
      <c r="C172" s="1">
        <v>2009</v>
      </c>
      <c r="D172" s="3">
        <v>8.01</v>
      </c>
      <c r="E172" s="3">
        <v>332.77777777777777</v>
      </c>
      <c r="F172" s="3">
        <v>21.068888888888882</v>
      </c>
      <c r="G172" s="3">
        <v>28.412551685459654</v>
      </c>
      <c r="H172" s="4">
        <f t="shared" si="10"/>
        <v>2.8412551685459655</v>
      </c>
      <c r="I172" s="6">
        <f t="shared" si="11"/>
        <v>34.095062022551581</v>
      </c>
      <c r="J172" s="7">
        <f t="shared" si="12"/>
        <v>31.253806854005621</v>
      </c>
      <c r="K172" s="3">
        <v>32.038888888888884</v>
      </c>
      <c r="L172" s="5">
        <v>10</v>
      </c>
      <c r="M172" s="1">
        <v>25</v>
      </c>
      <c r="N172" s="1" t="s">
        <v>227</v>
      </c>
      <c r="O172" s="1" t="s">
        <v>222</v>
      </c>
      <c r="P172" s="1" t="s">
        <v>14</v>
      </c>
      <c r="Q172" s="1" t="s">
        <v>15</v>
      </c>
      <c r="R172" s="1">
        <v>7</v>
      </c>
      <c r="S172" s="1">
        <v>30</v>
      </c>
      <c r="T172" s="5" t="s">
        <v>45</v>
      </c>
      <c r="U172" s="5" t="s">
        <v>46</v>
      </c>
    </row>
    <row r="173" spans="1:21" x14ac:dyDescent="0.25">
      <c r="A173" s="1">
        <v>180</v>
      </c>
      <c r="B173" s="1" t="s">
        <v>220</v>
      </c>
      <c r="C173" s="1">
        <v>2010</v>
      </c>
      <c r="D173" s="3">
        <v>6.96</v>
      </c>
      <c r="E173" s="3">
        <v>339.25</v>
      </c>
      <c r="F173" s="3">
        <v>23.337499999999999</v>
      </c>
      <c r="G173" s="3">
        <v>29.584542354446747</v>
      </c>
      <c r="H173" s="4">
        <f t="shared" si="10"/>
        <v>2.958454235444675</v>
      </c>
      <c r="I173" s="6">
        <f t="shared" si="11"/>
        <v>35.501450825336093</v>
      </c>
      <c r="J173" s="7">
        <f t="shared" si="12"/>
        <v>32.542996589891423</v>
      </c>
      <c r="K173" s="3">
        <v>31.1525</v>
      </c>
      <c r="L173" s="5">
        <v>10</v>
      </c>
      <c r="M173" s="1">
        <v>25</v>
      </c>
      <c r="N173" s="1" t="s">
        <v>227</v>
      </c>
      <c r="O173" s="1" t="s">
        <v>222</v>
      </c>
      <c r="P173" s="1" t="s">
        <v>14</v>
      </c>
      <c r="Q173" s="1" t="s">
        <v>15</v>
      </c>
      <c r="R173" s="1">
        <v>7</v>
      </c>
      <c r="S173" s="1">
        <v>30</v>
      </c>
      <c r="T173" s="5" t="s">
        <v>45</v>
      </c>
      <c r="U173" s="5" t="s">
        <v>46</v>
      </c>
    </row>
  </sheetData>
  <autoFilter ref="A1:U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baseColWidth="10" defaultRowHeight="15" x14ac:dyDescent="0.25"/>
  <cols>
    <col min="5" max="5" width="7.28515625" bestFit="1" customWidth="1"/>
    <col min="6" max="6" width="7.42578125" bestFit="1" customWidth="1"/>
  </cols>
  <sheetData>
    <row r="1" spans="1:6" x14ac:dyDescent="0.25">
      <c r="A1" t="s">
        <v>22</v>
      </c>
      <c r="B1" t="s">
        <v>23</v>
      </c>
      <c r="C1" t="s">
        <v>31</v>
      </c>
      <c r="D1" t="s">
        <v>32</v>
      </c>
      <c r="E1" t="s">
        <v>36</v>
      </c>
      <c r="F1" t="s">
        <v>33</v>
      </c>
    </row>
    <row r="2" spans="1:6" x14ac:dyDescent="0.25">
      <c r="A2">
        <v>40</v>
      </c>
      <c r="B2" s="1">
        <v>6</v>
      </c>
      <c r="C2" s="1">
        <v>45</v>
      </c>
      <c r="D2" t="s">
        <v>24</v>
      </c>
      <c r="E2" t="s">
        <v>34</v>
      </c>
      <c r="F2" t="s">
        <v>242</v>
      </c>
    </row>
    <row r="3" spans="1:6" x14ac:dyDescent="0.25">
      <c r="A3">
        <v>40</v>
      </c>
      <c r="B3" s="1">
        <v>6</v>
      </c>
      <c r="C3" s="1">
        <v>40</v>
      </c>
      <c r="D3" t="s">
        <v>24</v>
      </c>
      <c r="E3" t="s">
        <v>35</v>
      </c>
      <c r="F3" s="1" t="s">
        <v>241</v>
      </c>
    </row>
    <row r="4" spans="1:6" x14ac:dyDescent="0.25">
      <c r="A4">
        <v>35</v>
      </c>
      <c r="B4" s="1">
        <v>6</v>
      </c>
      <c r="C4" s="1">
        <v>40</v>
      </c>
      <c r="D4" t="s">
        <v>25</v>
      </c>
      <c r="E4" t="s">
        <v>34</v>
      </c>
      <c r="F4" s="1" t="s">
        <v>240</v>
      </c>
    </row>
    <row r="5" spans="1:6" x14ac:dyDescent="0.25">
      <c r="A5">
        <v>35</v>
      </c>
      <c r="B5" s="1">
        <v>6</v>
      </c>
      <c r="C5" s="1">
        <v>35</v>
      </c>
      <c r="D5" t="s">
        <v>25</v>
      </c>
      <c r="E5" t="s">
        <v>35</v>
      </c>
      <c r="F5" t="s">
        <v>239</v>
      </c>
    </row>
    <row r="6" spans="1:6" x14ac:dyDescent="0.25">
      <c r="A6">
        <v>30</v>
      </c>
      <c r="B6" s="1">
        <v>6</v>
      </c>
      <c r="C6" s="1">
        <v>35</v>
      </c>
      <c r="D6" t="s">
        <v>26</v>
      </c>
      <c r="E6" t="s">
        <v>34</v>
      </c>
      <c r="F6" t="s">
        <v>42</v>
      </c>
    </row>
    <row r="7" spans="1:6" x14ac:dyDescent="0.25">
      <c r="A7">
        <v>30</v>
      </c>
      <c r="B7" s="1">
        <v>6</v>
      </c>
      <c r="C7" s="1">
        <v>30</v>
      </c>
      <c r="D7" t="s">
        <v>26</v>
      </c>
      <c r="E7" t="s">
        <v>35</v>
      </c>
      <c r="F7" t="s">
        <v>41</v>
      </c>
    </row>
    <row r="8" spans="1:6" x14ac:dyDescent="0.25">
      <c r="A8" s="1">
        <v>25</v>
      </c>
      <c r="B8" s="1">
        <v>6</v>
      </c>
      <c r="C8" s="1">
        <v>30</v>
      </c>
      <c r="D8" s="1" t="s">
        <v>27</v>
      </c>
      <c r="E8" t="s">
        <v>34</v>
      </c>
      <c r="F8" t="s">
        <v>40</v>
      </c>
    </row>
    <row r="9" spans="1:6" x14ac:dyDescent="0.25">
      <c r="A9" s="1">
        <v>25</v>
      </c>
      <c r="B9" s="1">
        <v>6</v>
      </c>
      <c r="C9" s="1">
        <v>25</v>
      </c>
      <c r="D9" s="1" t="s">
        <v>27</v>
      </c>
      <c r="E9" t="s">
        <v>35</v>
      </c>
      <c r="F9" t="s">
        <v>40</v>
      </c>
    </row>
    <row r="10" spans="1:6" x14ac:dyDescent="0.25">
      <c r="A10">
        <v>20</v>
      </c>
      <c r="B10" s="1">
        <v>6</v>
      </c>
      <c r="C10">
        <v>22</v>
      </c>
      <c r="D10" s="1" t="s">
        <v>238</v>
      </c>
      <c r="E10" t="s">
        <v>34</v>
      </c>
      <c r="F10" t="s">
        <v>39</v>
      </c>
    </row>
    <row r="11" spans="1:6" x14ac:dyDescent="0.25">
      <c r="A11">
        <v>20</v>
      </c>
      <c r="B11" s="1">
        <v>6</v>
      </c>
      <c r="C11">
        <v>20</v>
      </c>
      <c r="D11" s="1" t="s">
        <v>238</v>
      </c>
      <c r="E11" t="s">
        <v>35</v>
      </c>
      <c r="F11" t="s">
        <v>39</v>
      </c>
    </row>
    <row r="12" spans="1:6" x14ac:dyDescent="0.25">
      <c r="A12" s="1">
        <v>10</v>
      </c>
      <c r="B12" s="1">
        <v>6</v>
      </c>
      <c r="C12" s="1">
        <v>18</v>
      </c>
      <c r="D12" s="1" t="s">
        <v>237</v>
      </c>
      <c r="E12" t="s">
        <v>34</v>
      </c>
      <c r="F12" t="s">
        <v>38</v>
      </c>
    </row>
    <row r="13" spans="1:6" x14ac:dyDescent="0.25">
      <c r="A13" s="1">
        <v>10</v>
      </c>
      <c r="B13" s="1">
        <v>6</v>
      </c>
      <c r="C13" s="1">
        <v>15</v>
      </c>
      <c r="D13" s="1" t="s">
        <v>237</v>
      </c>
      <c r="E13" t="s">
        <v>35</v>
      </c>
      <c r="F13" s="1" t="s">
        <v>38</v>
      </c>
    </row>
    <row r="14" spans="1:6" x14ac:dyDescent="0.25">
      <c r="A14" s="1">
        <v>5</v>
      </c>
      <c r="B14" s="1">
        <v>6</v>
      </c>
      <c r="C14" s="1">
        <v>10</v>
      </c>
      <c r="D14" s="1" t="s">
        <v>236</v>
      </c>
      <c r="E14" t="s">
        <v>34</v>
      </c>
      <c r="F14" s="1" t="s">
        <v>37</v>
      </c>
    </row>
    <row r="15" spans="1:6" x14ac:dyDescent="0.25">
      <c r="A15" s="1">
        <v>5</v>
      </c>
      <c r="B15" s="1">
        <v>6</v>
      </c>
      <c r="C15" s="1">
        <v>5</v>
      </c>
      <c r="D15" s="1" t="s">
        <v>236</v>
      </c>
      <c r="E15" t="s">
        <v>35</v>
      </c>
      <c r="F15" s="1" t="s">
        <v>37</v>
      </c>
    </row>
  </sheetData>
  <autoFilter ref="A1:F1">
    <sortState ref="A2:F13">
      <sortCondition descending="1" ref="D1"/>
    </sortState>
  </autoFilter>
  <sortState ref="F2:F13">
    <sortCondition descending="1"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baseColWidth="10"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s="1">
        <v>-2.7605</v>
      </c>
      <c r="B2" s="1">
        <v>1.3024</v>
      </c>
      <c r="C2" s="1">
        <v>-0.33100000000000002</v>
      </c>
      <c r="D2" s="1">
        <v>18.069199999999999</v>
      </c>
      <c r="E2" s="1">
        <v>0.70950000000000002</v>
      </c>
      <c r="F2" s="1">
        <v>6.3600000000000004E-2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</vt:lpstr>
      <vt:lpstr>products</vt:lpstr>
      <vt:lpstr>params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Venturino</dc:creator>
  <cp:lastModifiedBy>Usuario</cp:lastModifiedBy>
  <dcterms:created xsi:type="dcterms:W3CDTF">2017-07-12T20:12:27Z</dcterms:created>
  <dcterms:modified xsi:type="dcterms:W3CDTF">2018-10-16T21:13:53Z</dcterms:modified>
</cp:coreProperties>
</file>