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20490" windowHeight="736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41" i="1"/>
  <c r="F40" i="1"/>
  <c r="F35" i="1" l="1"/>
  <c r="F36" i="1"/>
  <c r="F37" i="1"/>
  <c r="F32" i="1"/>
  <c r="F31" i="1"/>
  <c r="F29" i="1"/>
  <c r="F27" i="1"/>
  <c r="F28" i="1"/>
  <c r="F25" i="1"/>
  <c r="F23" i="1"/>
  <c r="F24" i="1"/>
  <c r="F22" i="1"/>
  <c r="F16" i="1"/>
  <c r="F17" i="1"/>
  <c r="F18" i="1"/>
  <c r="F19" i="1"/>
  <c r="F15" i="1"/>
  <c r="F10" i="1"/>
  <c r="F13" i="1"/>
  <c r="F12" i="1"/>
  <c r="F9" i="1"/>
  <c r="F8" i="1"/>
  <c r="F4" i="1"/>
  <c r="F5" i="1"/>
  <c r="F6" i="1" s="1"/>
  <c r="F3" i="1"/>
  <c r="F2" i="1"/>
  <c r="F33" i="1" l="1"/>
  <c r="F20" i="1"/>
  <c r="F38" i="1"/>
  <c r="F44" i="1" l="1"/>
</calcChain>
</file>

<file path=xl/sharedStrings.xml><?xml version="1.0" encoding="utf-8"?>
<sst xmlns="http://schemas.openxmlformats.org/spreadsheetml/2006/main" count="34" uniqueCount="24">
  <si>
    <t>COPLAS</t>
  </si>
  <si>
    <t>50MM</t>
  </si>
  <si>
    <t>160MM</t>
  </si>
  <si>
    <t>200MM</t>
  </si>
  <si>
    <t>315M</t>
  </si>
  <si>
    <t>CODO E.F X90°</t>
  </si>
  <si>
    <t>90MM</t>
  </si>
  <si>
    <t>TEE E.F</t>
  </si>
  <si>
    <t>CODO T.F X 90°</t>
  </si>
  <si>
    <t>CODO T.F X 45°</t>
  </si>
  <si>
    <t xml:space="preserve">TEE T.F </t>
  </si>
  <si>
    <t>REDUCCION T.F</t>
  </si>
  <si>
    <t>160X110</t>
  </si>
  <si>
    <t>250X200</t>
  </si>
  <si>
    <t xml:space="preserve">STUB END </t>
  </si>
  <si>
    <t>TRANSICION HE</t>
  </si>
  <si>
    <t>32X1"</t>
  </si>
  <si>
    <t>50X1.1/2"</t>
  </si>
  <si>
    <t>VALOR US</t>
  </si>
  <si>
    <t>COSTO CHINA US</t>
  </si>
  <si>
    <t>VALOR PESOS</t>
  </si>
  <si>
    <t>TOTAL</t>
  </si>
  <si>
    <t>CANTIDAD</t>
  </si>
  <si>
    <t>TOTAL X 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</si>
</sst>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workbookViewId="0">
      <selection activeCell="H6" sqref="H6"/>
    </sheetView>
  </sheetViews>
  <sheetFormatPr baseColWidth="10" defaultRowHeight="15" x14ac:dyDescent="0.25"/>
  <cols>
    <col min="1" max="1" width="19" customWidth="1"/>
    <col min="2" max="2" width="16.42578125" customWidth="1"/>
    <col min="3" max="3" width="12.7109375" customWidth="1"/>
    <col min="4" max="4" width="14.42578125" customWidth="1"/>
    <col min="6" max="6" width="12" bestFit="1" customWidth="1"/>
  </cols>
  <sheetData>
    <row r="1" spans="1:6" x14ac:dyDescent="0.25">
      <c r="A1" t="s">
        <v>0</v>
      </c>
      <c r="B1" t="s">
        <v>19</v>
      </c>
      <c r="C1" t="s">
        <v>18</v>
      </c>
      <c r="D1" t="s">
        <v>20</v>
      </c>
      <c r="E1" t="s">
        <v>22</v>
      </c>
      <c r="F1" t="s">
        <v>23</v>
      </c>
    </row>
    <row r="2" spans="1:6" x14ac:dyDescent="0.25">
      <c r="A2" t="s">
        <v>1</v>
      </c>
      <c r="B2" s="1">
        <v>1284</v>
      </c>
      <c r="C2" s="2">
        <v>700</v>
      </c>
      <c r="D2" s="2">
        <v>899</v>
      </c>
      <c r="E2">
        <v>168</v>
      </c>
      <c r="F2" s="3">
        <f>D2*E2</f>
        <v>151032</v>
      </c>
    </row>
    <row r="3" spans="1:6" x14ac:dyDescent="0.25">
      <c r="A3" t="s">
        <v>2</v>
      </c>
      <c r="B3" s="1">
        <v>7814</v>
      </c>
      <c r="C3" s="2">
        <v>700</v>
      </c>
      <c r="D3" s="3">
        <v>5470</v>
      </c>
      <c r="E3">
        <v>72</v>
      </c>
      <c r="F3" s="3">
        <f>D3*E3</f>
        <v>393840</v>
      </c>
    </row>
    <row r="4" spans="1:6" x14ac:dyDescent="0.25">
      <c r="A4" t="s">
        <v>3</v>
      </c>
      <c r="B4" s="1">
        <v>15679</v>
      </c>
      <c r="C4" s="2">
        <v>700</v>
      </c>
      <c r="D4" s="3">
        <v>10975</v>
      </c>
      <c r="E4">
        <v>60</v>
      </c>
      <c r="F4" s="3">
        <f t="shared" ref="F4:F5" si="0">D4*E4</f>
        <v>658500</v>
      </c>
    </row>
    <row r="5" spans="1:6" x14ac:dyDescent="0.25">
      <c r="A5" t="s">
        <v>4</v>
      </c>
      <c r="B5" s="1">
        <v>36306</v>
      </c>
      <c r="C5" s="2">
        <v>700</v>
      </c>
      <c r="D5" s="3">
        <v>25414</v>
      </c>
      <c r="E5">
        <v>50</v>
      </c>
      <c r="F5" s="3">
        <f t="shared" si="0"/>
        <v>1270700</v>
      </c>
    </row>
    <row r="6" spans="1:6" x14ac:dyDescent="0.25">
      <c r="B6" s="1"/>
      <c r="C6" s="2"/>
      <c r="D6" s="3"/>
      <c r="E6" t="s">
        <v>21</v>
      </c>
      <c r="F6" s="3">
        <f>SUM(F2:F5)</f>
        <v>2474072</v>
      </c>
    </row>
    <row r="7" spans="1:6" x14ac:dyDescent="0.25">
      <c r="A7" t="s">
        <v>5</v>
      </c>
      <c r="C7" s="2"/>
      <c r="D7" s="3"/>
    </row>
    <row r="8" spans="1:6" x14ac:dyDescent="0.25">
      <c r="A8" t="s">
        <v>1</v>
      </c>
      <c r="B8" s="1">
        <v>2494</v>
      </c>
      <c r="C8" s="2">
        <v>700</v>
      </c>
      <c r="D8" s="3">
        <v>1746</v>
      </c>
      <c r="E8">
        <v>140</v>
      </c>
      <c r="F8" s="3">
        <f>D8*E8</f>
        <v>244440</v>
      </c>
    </row>
    <row r="9" spans="1:6" x14ac:dyDescent="0.25">
      <c r="A9" t="s">
        <v>6</v>
      </c>
      <c r="B9" s="1">
        <v>4504</v>
      </c>
      <c r="C9" s="2">
        <v>700</v>
      </c>
      <c r="D9" s="3">
        <v>3153</v>
      </c>
      <c r="E9">
        <v>100</v>
      </c>
      <c r="F9" s="3">
        <f>D9*E9</f>
        <v>315300</v>
      </c>
    </row>
    <row r="10" spans="1:6" x14ac:dyDescent="0.25">
      <c r="B10" s="1"/>
      <c r="C10" s="2"/>
      <c r="D10" s="3"/>
      <c r="E10" t="s">
        <v>21</v>
      </c>
      <c r="F10" s="3">
        <f>SUM(F8:F9)</f>
        <v>559740</v>
      </c>
    </row>
    <row r="11" spans="1:6" x14ac:dyDescent="0.25">
      <c r="A11" t="s">
        <v>7</v>
      </c>
      <c r="C11" s="2"/>
      <c r="D11" s="3"/>
    </row>
    <row r="12" spans="1:6" x14ac:dyDescent="0.25">
      <c r="A12" t="s">
        <v>6</v>
      </c>
      <c r="B12" s="1">
        <v>4562</v>
      </c>
      <c r="C12" s="2">
        <v>700</v>
      </c>
      <c r="D12" s="3">
        <v>3193</v>
      </c>
      <c r="E12">
        <v>40</v>
      </c>
      <c r="F12" s="3">
        <f>D12*E12</f>
        <v>127720</v>
      </c>
    </row>
    <row r="13" spans="1:6" x14ac:dyDescent="0.25">
      <c r="B13" s="1"/>
      <c r="C13" s="2"/>
      <c r="D13" s="3"/>
      <c r="E13" t="s">
        <v>21</v>
      </c>
      <c r="F13" s="3">
        <f>SUM(F12)</f>
        <v>127720</v>
      </c>
    </row>
    <row r="14" spans="1:6" x14ac:dyDescent="0.25">
      <c r="A14" t="s">
        <v>8</v>
      </c>
      <c r="C14" s="2"/>
      <c r="D14" s="3"/>
    </row>
    <row r="15" spans="1:6" x14ac:dyDescent="0.25">
      <c r="A15">
        <v>90</v>
      </c>
      <c r="B15" s="1">
        <v>1913</v>
      </c>
      <c r="C15" s="2">
        <v>700</v>
      </c>
      <c r="D15" s="3">
        <v>1339</v>
      </c>
      <c r="E15">
        <v>100</v>
      </c>
      <c r="F15" s="3">
        <f>D15*E15</f>
        <v>133900</v>
      </c>
    </row>
    <row r="16" spans="1:6" x14ac:dyDescent="0.25">
      <c r="A16">
        <v>110</v>
      </c>
      <c r="B16" s="1">
        <v>2904</v>
      </c>
      <c r="C16" s="2">
        <v>700</v>
      </c>
      <c r="D16" s="3">
        <v>2033</v>
      </c>
      <c r="E16">
        <v>240</v>
      </c>
      <c r="F16" s="3">
        <f t="shared" ref="F16:F19" si="1">D16*E16</f>
        <v>487920</v>
      </c>
    </row>
    <row r="17" spans="1:6" x14ac:dyDescent="0.25">
      <c r="A17">
        <v>160</v>
      </c>
      <c r="B17" s="1">
        <v>6823</v>
      </c>
      <c r="C17" s="2">
        <v>700</v>
      </c>
      <c r="D17" s="3">
        <v>4776</v>
      </c>
      <c r="E17">
        <v>56</v>
      </c>
      <c r="F17" s="3">
        <f t="shared" si="1"/>
        <v>267456</v>
      </c>
    </row>
    <row r="18" spans="1:6" x14ac:dyDescent="0.25">
      <c r="A18">
        <v>200</v>
      </c>
      <c r="B18" s="1">
        <v>13645</v>
      </c>
      <c r="C18" s="2">
        <v>700</v>
      </c>
      <c r="D18" s="3">
        <v>9552</v>
      </c>
      <c r="E18">
        <v>16</v>
      </c>
      <c r="F18" s="3">
        <f t="shared" si="1"/>
        <v>152832</v>
      </c>
    </row>
    <row r="19" spans="1:6" x14ac:dyDescent="0.25">
      <c r="A19">
        <v>250</v>
      </c>
      <c r="B19" s="1">
        <v>22824</v>
      </c>
      <c r="C19" s="2">
        <v>700</v>
      </c>
      <c r="D19" s="3">
        <v>15977</v>
      </c>
      <c r="E19">
        <v>24</v>
      </c>
      <c r="F19" s="3">
        <f t="shared" si="1"/>
        <v>383448</v>
      </c>
    </row>
    <row r="20" spans="1:6" x14ac:dyDescent="0.25">
      <c r="B20" s="1"/>
      <c r="C20" s="2"/>
      <c r="D20" s="3"/>
      <c r="E20" t="s">
        <v>21</v>
      </c>
      <c r="F20" s="3">
        <f>SUM(F15:F19)</f>
        <v>1425556</v>
      </c>
    </row>
    <row r="21" spans="1:6" x14ac:dyDescent="0.25">
      <c r="A21" t="s">
        <v>9</v>
      </c>
      <c r="C21" s="2"/>
      <c r="D21" s="3"/>
      <c r="F21" s="3"/>
    </row>
    <row r="22" spans="1:6" x14ac:dyDescent="0.25">
      <c r="A22">
        <v>110</v>
      </c>
      <c r="B22" s="1">
        <v>2661</v>
      </c>
      <c r="C22" s="2">
        <v>700</v>
      </c>
      <c r="D22" s="3">
        <v>1863</v>
      </c>
      <c r="E22">
        <v>25</v>
      </c>
      <c r="F22" s="3">
        <f>D22*E22</f>
        <v>46575</v>
      </c>
    </row>
    <row r="23" spans="1:6" x14ac:dyDescent="0.25">
      <c r="A23">
        <v>200</v>
      </c>
      <c r="B23" s="1">
        <v>14828</v>
      </c>
      <c r="C23" s="2">
        <v>700</v>
      </c>
      <c r="D23" s="3">
        <v>10380</v>
      </c>
      <c r="E23">
        <v>10</v>
      </c>
      <c r="F23" s="3">
        <f t="shared" ref="F23:F24" si="2">D23*E23</f>
        <v>103800</v>
      </c>
    </row>
    <row r="24" spans="1:6" x14ac:dyDescent="0.25">
      <c r="A24">
        <v>250</v>
      </c>
      <c r="B24" s="1">
        <v>23161</v>
      </c>
      <c r="C24" s="2">
        <v>700</v>
      </c>
      <c r="D24" s="3">
        <v>16213</v>
      </c>
      <c r="E24">
        <v>3</v>
      </c>
      <c r="F24" s="3">
        <f t="shared" si="2"/>
        <v>48639</v>
      </c>
    </row>
    <row r="25" spans="1:6" x14ac:dyDescent="0.25">
      <c r="B25" s="1"/>
      <c r="C25" s="2"/>
      <c r="D25" s="3"/>
      <c r="E25" t="s">
        <v>21</v>
      </c>
      <c r="F25" s="3">
        <f>SUM(F22:F24)</f>
        <v>199014</v>
      </c>
    </row>
    <row r="26" spans="1:6" x14ac:dyDescent="0.25">
      <c r="A26" t="s">
        <v>10</v>
      </c>
      <c r="C26" s="2"/>
      <c r="D26" s="3"/>
      <c r="F26" s="3"/>
    </row>
    <row r="27" spans="1:6" x14ac:dyDescent="0.25">
      <c r="A27">
        <v>110</v>
      </c>
      <c r="B27" s="1">
        <v>4213</v>
      </c>
      <c r="C27" s="2">
        <v>700</v>
      </c>
      <c r="D27" s="3">
        <v>2949</v>
      </c>
      <c r="E27">
        <v>90</v>
      </c>
      <c r="F27" s="3">
        <f>D27*E27</f>
        <v>265410</v>
      </c>
    </row>
    <row r="28" spans="1:6" x14ac:dyDescent="0.25">
      <c r="A28">
        <v>250</v>
      </c>
      <c r="B28" s="1">
        <v>35973</v>
      </c>
      <c r="C28" s="2">
        <v>700</v>
      </c>
      <c r="D28" s="3">
        <v>25181</v>
      </c>
      <c r="E28">
        <v>4</v>
      </c>
      <c r="F28" s="3">
        <f>D28*E28</f>
        <v>100724</v>
      </c>
    </row>
    <row r="29" spans="1:6" x14ac:dyDescent="0.25">
      <c r="B29" s="1"/>
      <c r="C29" s="2"/>
      <c r="D29" s="3"/>
      <c r="E29" t="s">
        <v>21</v>
      </c>
      <c r="F29" s="3">
        <f>SUM(F27:F28)</f>
        <v>366134</v>
      </c>
    </row>
    <row r="30" spans="1:6" x14ac:dyDescent="0.25">
      <c r="A30" t="s">
        <v>11</v>
      </c>
      <c r="C30" s="2"/>
      <c r="D30" s="3"/>
    </row>
    <row r="31" spans="1:6" x14ac:dyDescent="0.25">
      <c r="A31" t="s">
        <v>12</v>
      </c>
      <c r="B31" s="1">
        <v>4124</v>
      </c>
      <c r="C31" s="2">
        <v>700</v>
      </c>
      <c r="D31" s="3">
        <v>2887</v>
      </c>
      <c r="E31">
        <v>40</v>
      </c>
      <c r="F31" s="3">
        <f>D31*E31</f>
        <v>115480</v>
      </c>
    </row>
    <row r="32" spans="1:6" x14ac:dyDescent="0.25">
      <c r="A32" t="s">
        <v>13</v>
      </c>
      <c r="B32" s="1">
        <v>11941</v>
      </c>
      <c r="C32" s="2">
        <v>700</v>
      </c>
      <c r="D32" s="3">
        <v>8359</v>
      </c>
      <c r="E32">
        <v>10</v>
      </c>
      <c r="F32" s="3">
        <f>D32*E32</f>
        <v>83590</v>
      </c>
    </row>
    <row r="33" spans="1:6" x14ac:dyDescent="0.25">
      <c r="B33" s="1"/>
      <c r="C33" s="2"/>
      <c r="D33" s="3"/>
      <c r="E33" t="s">
        <v>21</v>
      </c>
      <c r="F33" s="3">
        <f>SUM(F31:F32)</f>
        <v>199070</v>
      </c>
    </row>
    <row r="34" spans="1:6" x14ac:dyDescent="0.25">
      <c r="A34" t="s">
        <v>14</v>
      </c>
      <c r="C34" s="2"/>
      <c r="D34" s="3"/>
      <c r="F34" s="3"/>
    </row>
    <row r="35" spans="1:6" x14ac:dyDescent="0.25">
      <c r="A35">
        <v>90</v>
      </c>
      <c r="B35" s="1">
        <v>1257</v>
      </c>
      <c r="C35" s="2">
        <v>700</v>
      </c>
      <c r="D35" s="3">
        <v>880</v>
      </c>
      <c r="E35">
        <v>300</v>
      </c>
      <c r="F35" s="3">
        <f t="shared" ref="F35:F36" si="3">D35*E35</f>
        <v>264000</v>
      </c>
    </row>
    <row r="36" spans="1:6" x14ac:dyDescent="0.25">
      <c r="A36">
        <v>200</v>
      </c>
      <c r="B36" s="1">
        <v>8102</v>
      </c>
      <c r="C36" s="2">
        <v>700</v>
      </c>
      <c r="D36" s="3">
        <v>5671</v>
      </c>
      <c r="E36">
        <v>56</v>
      </c>
      <c r="F36" s="3">
        <f t="shared" si="3"/>
        <v>317576</v>
      </c>
    </row>
    <row r="37" spans="1:6" x14ac:dyDescent="0.25">
      <c r="A37">
        <v>250</v>
      </c>
      <c r="B37" s="1">
        <v>12030</v>
      </c>
      <c r="C37" s="2">
        <v>700</v>
      </c>
      <c r="D37" s="3">
        <v>8421</v>
      </c>
      <c r="E37">
        <v>40</v>
      </c>
      <c r="F37" s="3">
        <f>D37*E37</f>
        <v>336840</v>
      </c>
    </row>
    <row r="38" spans="1:6" x14ac:dyDescent="0.25">
      <c r="B38" s="1"/>
      <c r="C38" s="2"/>
      <c r="D38" s="3"/>
      <c r="E38" t="s">
        <v>21</v>
      </c>
      <c r="F38" s="3">
        <f>SUM(F35:F37)</f>
        <v>918416</v>
      </c>
    </row>
    <row r="39" spans="1:6" x14ac:dyDescent="0.25">
      <c r="A39" t="s">
        <v>15</v>
      </c>
      <c r="C39" s="2"/>
      <c r="D39" s="3"/>
    </row>
    <row r="40" spans="1:6" x14ac:dyDescent="0.25">
      <c r="A40" t="s">
        <v>16</v>
      </c>
      <c r="B40" s="1">
        <v>3285</v>
      </c>
      <c r="C40" s="2">
        <v>700</v>
      </c>
      <c r="D40" s="3">
        <v>2229</v>
      </c>
      <c r="E40">
        <v>50</v>
      </c>
      <c r="F40" s="3">
        <f>D40*E40</f>
        <v>111450</v>
      </c>
    </row>
    <row r="41" spans="1:6" x14ac:dyDescent="0.25">
      <c r="A41" t="s">
        <v>17</v>
      </c>
      <c r="B41" s="1">
        <v>6101</v>
      </c>
      <c r="C41" s="2">
        <v>700</v>
      </c>
      <c r="D41" s="3">
        <v>4270</v>
      </c>
      <c r="E41">
        <v>60</v>
      </c>
      <c r="F41" s="3">
        <f>D41*E41</f>
        <v>256200</v>
      </c>
    </row>
    <row r="42" spans="1:6" x14ac:dyDescent="0.25">
      <c r="E42" t="s">
        <v>21</v>
      </c>
      <c r="F42" s="3">
        <f>F41+F40</f>
        <v>367650</v>
      </c>
    </row>
    <row r="44" spans="1:6" x14ac:dyDescent="0.25">
      <c r="F44" s="3">
        <f>SUM(F6+F10+F13+F20+F25+F29+F33+F38+F42)</f>
        <v>6637372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2018-11-16T14:30:02Z</dcterms:created>
  <dcterms:modified xsi:type="dcterms:W3CDTF">2018-11-22T23:56:40Z</dcterms:modified>
</cp:coreProperties>
</file>