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1_{E6CBAD67-88BE-49C8-AE46-AF3BF34530AA}" xr6:coauthVersionLast="45" xr6:coauthVersionMax="45" xr10:uidLastSave="{00000000-0000-0000-0000-000000000000}"/>
  <bookViews>
    <workbookView xWindow="29445" yWindow="1035" windowWidth="14010" windowHeight="13320" xr2:uid="{0D2AC819-409A-4B7B-9E29-712EB4226EEC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 a="1"/>
  <c r="D30" i="1" s="1"/>
  <c r="D25" i="1" a="1"/>
  <c r="D25" i="1" s="1"/>
  <c r="L8" i="1" a="1"/>
  <c r="L8" i="1" s="1"/>
  <c r="L5" i="1"/>
  <c r="L2" i="1" a="1"/>
  <c r="L2" i="1" s="1"/>
  <c r="J2" i="1"/>
  <c r="I2" i="1" a="1"/>
  <c r="I2" i="1" s="1"/>
  <c r="H2" i="1" a="1"/>
  <c r="H2" i="1" s="1"/>
  <c r="F2" i="1" a="1"/>
  <c r="F2" i="1" s="1"/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<sst xmlns="http://schemas.openxmlformats.org/spreadsheetml/2006/main" count="56" uniqueCount="38">
  <si>
    <t>Name</t>
  </si>
  <si>
    <t>Region</t>
  </si>
  <si>
    <t>Kermit</t>
  </si>
  <si>
    <t>Melyssa</t>
  </si>
  <si>
    <t>Audra</t>
  </si>
  <si>
    <t>Holmes</t>
  </si>
  <si>
    <t>Jamal</t>
  </si>
  <si>
    <t>Summer</t>
  </si>
  <si>
    <t>Colby</t>
  </si>
  <si>
    <t>Kennan</t>
  </si>
  <si>
    <t>Anthony</t>
  </si>
  <si>
    <t>Jack</t>
  </si>
  <si>
    <t>Whitney</t>
  </si>
  <si>
    <t>Serina</t>
  </si>
  <si>
    <t>Haley</t>
  </si>
  <si>
    <t>Reed</t>
  </si>
  <si>
    <t>Hakeem</t>
  </si>
  <si>
    <t>Stewart</t>
  </si>
  <si>
    <t>Martha</t>
  </si>
  <si>
    <t>Northeast</t>
  </si>
  <si>
    <t>Southeast</t>
  </si>
  <si>
    <t>Midwest</t>
  </si>
  <si>
    <t>Southwest</t>
  </si>
  <si>
    <t>Pacific</t>
  </si>
  <si>
    <t>Alex</t>
  </si>
  <si>
    <t>Units</t>
  </si>
  <si>
    <t>Sort</t>
  </si>
  <si>
    <t>Alvin</t>
  </si>
  <si>
    <t>Bosley</t>
  </si>
  <si>
    <t>Sortby</t>
  </si>
  <si>
    <t>Unique</t>
  </si>
  <si>
    <t>Filter</t>
  </si>
  <si>
    <t>Pacific Reps</t>
  </si>
  <si>
    <t>Xlookup</t>
  </si>
  <si>
    <t>Xmatch</t>
  </si>
  <si>
    <t>Xmatch+Index</t>
  </si>
  <si>
    <t>Random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</si>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</sst>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B3177-7AC2-440E-9191-085830DB7360}" name="Sales" displayName="Sales" ref="A1:C21" totalsRowShown="0">
  <autoFilter ref="A1:C21" xr:uid="{90A39499-E45B-4F26-B6DD-D60506CF7A03}"/>
  <tableColumns count="3">
    <tableColumn id="1" xr3:uid="{1F25B8FB-A1F4-4494-9E93-FCC030B1876C}" name="Name"/>
    <tableColumn id="2" xr3:uid="{AE008B99-4F56-4E06-B789-E1686694142A}" name="Region"/>
    <tableColumn id="3" xr3:uid="{1E8AAFD8-3C54-4237-B4B4-33D4E3A28B98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834E-4068-461C-8455-7B5F5C1AD417}">
  <dimension ref="A1:M34"/>
  <sheetViews>
    <sheetView tabSelected="1" workbookViewId="0"/>
  </sheetViews>
  <sheetFormatPr defaultRowHeight="15" x14ac:dyDescent="0.25"/>
  <cols>
    <col min="1" max="1" width="8.85546875" bestFit="1" customWidth="1"/>
    <col min="2" max="2" width="10.42578125" bestFit="1" customWidth="1"/>
    <col min="7" max="8" width="10.42578125" bestFit="1" customWidth="1"/>
    <col min="10" max="10" width="11.42578125" bestFit="1" customWidth="1"/>
  </cols>
  <sheetData>
    <row r="1" spans="1:13" x14ac:dyDescent="0.25">
      <c r="A1" t="s">
        <v>0</v>
      </c>
      <c r="B1" t="s">
        <v>1</v>
      </c>
      <c r="C1" t="s">
        <v>25</v>
      </c>
      <c r="E1" t="s">
        <v>26</v>
      </c>
      <c r="F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3" x14ac:dyDescent="0.25">
      <c r="A2" t="s">
        <v>8</v>
      </c>
      <c r="B2" t="s">
        <v>21</v>
      </c>
      <c r="C2">
        <v>276</v>
      </c>
      <c r="E2" t="str" cm="1">
        <f t="array" ref="E2:E21">_xlfn._xlws.SORT(Sales[Name])</f>
        <v>Alex</v>
      </c>
      <c r="F2" t="str" cm="1">
        <f t="array" ref="F2:G21">_xlfn.SORTBY(Sales[[Name]:[Region]],Sales[Region],1,Sales[Name],1)</f>
        <v>Colby</v>
      </c>
      <c r="G2" t="str">
        <v>Midwest</v>
      </c>
      <c r="H2" t="str" cm="1">
        <f t="array" ref="H2:H6">_xlfn._xlws.SORT(_xlfn.UNIQUE(Sales[Region]))</f>
        <v>Midwest</v>
      </c>
      <c r="I2" t="str" cm="1">
        <f t="array" ref="I2:I5">_xlfn._xlws.SORT(_xlfn._xlws.FILTER(Sales[Name],Sales[Region]="Pacific"))</f>
        <v>Alvin</v>
      </c>
      <c r="J2">
        <f>COUNTA(_xlfn.ANCHORARRAY(I2))</f>
        <v>4</v>
      </c>
      <c r="K2" t="s">
        <v>8</v>
      </c>
      <c r="L2" t="str" cm="1">
        <f t="array" ref="L2:M2">_xlfn.XLOOKUP(K2,Sales[Name],Sales[[Region]:[Units]])</f>
        <v>Midwest</v>
      </c>
      <c r="M2">
        <v>276</v>
      </c>
    </row>
    <row r="3" spans="1:13" x14ac:dyDescent="0.25">
      <c r="A3" t="s">
        <v>14</v>
      </c>
      <c r="B3" t="s">
        <v>22</v>
      </c>
      <c r="C3">
        <v>416</v>
      </c>
      <c r="E3" t="str">
        <v>Alvin</v>
      </c>
      <c r="F3" t="str">
        <v>Hakeem</v>
      </c>
      <c r="G3" t="str">
        <v>Midwest</v>
      </c>
      <c r="H3" t="str">
        <v>Northeast</v>
      </c>
      <c r="I3" t="str">
        <v>Holmes</v>
      </c>
    </row>
    <row r="4" spans="1:13" x14ac:dyDescent="0.25">
      <c r="A4" t="s">
        <v>16</v>
      </c>
      <c r="B4" t="s">
        <v>21</v>
      </c>
      <c r="C4">
        <v>282</v>
      </c>
      <c r="E4" t="str">
        <v>Anthony</v>
      </c>
      <c r="F4" t="str">
        <v>Melyssa</v>
      </c>
      <c r="G4" t="str">
        <v>Midwest</v>
      </c>
      <c r="H4" t="str">
        <v>Pacific</v>
      </c>
      <c r="I4" t="str">
        <v>Jack</v>
      </c>
      <c r="K4" t="s">
        <v>34</v>
      </c>
    </row>
    <row r="5" spans="1:13" x14ac:dyDescent="0.25">
      <c r="A5" t="s">
        <v>18</v>
      </c>
      <c r="B5" t="s">
        <v>23</v>
      </c>
      <c r="C5">
        <v>154</v>
      </c>
      <c r="E5" t="str">
        <v>Audra</v>
      </c>
      <c r="F5" t="str">
        <v>Stewart</v>
      </c>
      <c r="G5" t="str">
        <v>Midwest</v>
      </c>
      <c r="H5" t="str">
        <v>Southeast</v>
      </c>
      <c r="I5" t="str">
        <v>Martha</v>
      </c>
      <c r="K5" t="s">
        <v>8</v>
      </c>
      <c r="L5">
        <f>_xlfn.XMATCH(K5,Sales[Name])</f>
        <v>1</v>
      </c>
    </row>
    <row r="6" spans="1:13" x14ac:dyDescent="0.25">
      <c r="A6" t="s">
        <v>13</v>
      </c>
      <c r="B6" t="s">
        <v>20</v>
      </c>
      <c r="C6">
        <v>286</v>
      </c>
      <c r="E6" t="str">
        <v>Bosley</v>
      </c>
      <c r="F6" t="str">
        <v>Anthony</v>
      </c>
      <c r="G6" t="str">
        <v>Northeast</v>
      </c>
      <c r="H6" t="str">
        <v>Southwest</v>
      </c>
    </row>
    <row r="7" spans="1:13" x14ac:dyDescent="0.25">
      <c r="A7" t="s">
        <v>11</v>
      </c>
      <c r="B7" t="s">
        <v>23</v>
      </c>
      <c r="C7">
        <v>211</v>
      </c>
      <c r="E7" t="str">
        <v>Colby</v>
      </c>
      <c r="F7" t="str">
        <v>Audra</v>
      </c>
      <c r="G7" t="str">
        <v>Northeast</v>
      </c>
      <c r="K7" t="s">
        <v>35</v>
      </c>
    </row>
    <row r="8" spans="1:13" x14ac:dyDescent="0.25">
      <c r="A8" t="s">
        <v>12</v>
      </c>
      <c r="B8" t="s">
        <v>19</v>
      </c>
      <c r="C8">
        <v>400</v>
      </c>
      <c r="E8" t="str">
        <v>Hakeem</v>
      </c>
      <c r="F8" t="str">
        <v>Bosley</v>
      </c>
      <c r="G8" t="str">
        <v>Northeast</v>
      </c>
      <c r="K8" t="s">
        <v>8</v>
      </c>
      <c r="L8" cm="1">
        <f t="array" ref="L8">INDEX(Sales[],_xlfn.XMATCH(K8,Sales[Name]),3)</f>
        <v>276</v>
      </c>
    </row>
    <row r="9" spans="1:13" x14ac:dyDescent="0.25">
      <c r="A9" t="s">
        <v>3</v>
      </c>
      <c r="B9" t="s">
        <v>21</v>
      </c>
      <c r="C9">
        <v>155</v>
      </c>
      <c r="E9" t="str">
        <v>Haley</v>
      </c>
      <c r="F9" t="str">
        <v>Whitney</v>
      </c>
      <c r="G9" t="str">
        <v>Northeast</v>
      </c>
    </row>
    <row r="10" spans="1:13" x14ac:dyDescent="0.25">
      <c r="A10" t="s">
        <v>24</v>
      </c>
      <c r="B10" t="s">
        <v>22</v>
      </c>
      <c r="C10">
        <v>379</v>
      </c>
      <c r="E10" t="str">
        <v>Holmes</v>
      </c>
      <c r="F10" t="str">
        <v>Alvin</v>
      </c>
      <c r="G10" t="str">
        <v>Pacific</v>
      </c>
    </row>
    <row r="11" spans="1:13" x14ac:dyDescent="0.25">
      <c r="A11" t="s">
        <v>7</v>
      </c>
      <c r="B11" t="s">
        <v>20</v>
      </c>
      <c r="C11">
        <v>171</v>
      </c>
      <c r="E11" t="str">
        <v>Jack</v>
      </c>
      <c r="F11" t="str">
        <v>Holmes</v>
      </c>
      <c r="G11" t="str">
        <v>Pacific</v>
      </c>
    </row>
    <row r="12" spans="1:13" x14ac:dyDescent="0.25">
      <c r="A12" t="s">
        <v>28</v>
      </c>
      <c r="B12" t="s">
        <v>19</v>
      </c>
      <c r="C12" s="1">
        <v>146</v>
      </c>
      <c r="E12" t="str">
        <v>Jamal</v>
      </c>
      <c r="F12" t="str">
        <v>Jack</v>
      </c>
      <c r="G12" t="str">
        <v>Pacific</v>
      </c>
    </row>
    <row r="13" spans="1:13" x14ac:dyDescent="0.25">
      <c r="A13" t="s">
        <v>17</v>
      </c>
      <c r="B13" t="s">
        <v>21</v>
      </c>
      <c r="C13">
        <v>336</v>
      </c>
      <c r="E13" t="str">
        <v>Kennan</v>
      </c>
      <c r="F13" t="str">
        <v>Martha</v>
      </c>
      <c r="G13" t="str">
        <v>Pacific</v>
      </c>
    </row>
    <row r="14" spans="1:13" x14ac:dyDescent="0.25">
      <c r="A14" t="s">
        <v>27</v>
      </c>
      <c r="B14" t="s">
        <v>23</v>
      </c>
      <c r="C14">
        <v>448</v>
      </c>
      <c r="E14" t="str">
        <v>Kermit</v>
      </c>
      <c r="F14" t="str">
        <v>Kennan</v>
      </c>
      <c r="G14" t="str">
        <v>Southeast</v>
      </c>
    </row>
    <row r="15" spans="1:13" x14ac:dyDescent="0.25">
      <c r="A15" t="s">
        <v>6</v>
      </c>
      <c r="B15" t="s">
        <v>22</v>
      </c>
      <c r="C15">
        <v>293</v>
      </c>
      <c r="E15" t="str">
        <v>Martha</v>
      </c>
      <c r="F15" t="str">
        <v>Kermit</v>
      </c>
      <c r="G15" t="str">
        <v>Southeast</v>
      </c>
    </row>
    <row r="16" spans="1:13" x14ac:dyDescent="0.25">
      <c r="A16" t="s">
        <v>5</v>
      </c>
      <c r="B16" t="s">
        <v>23</v>
      </c>
      <c r="C16">
        <v>179</v>
      </c>
      <c r="E16" t="str">
        <v>Melyssa</v>
      </c>
      <c r="F16" t="str">
        <v>Serina</v>
      </c>
      <c r="G16" t="str">
        <v>Southeast</v>
      </c>
    </row>
    <row r="17" spans="1:7" x14ac:dyDescent="0.25">
      <c r="A17" t="s">
        <v>15</v>
      </c>
      <c r="B17" t="s">
        <v>22</v>
      </c>
      <c r="C17">
        <v>280</v>
      </c>
      <c r="E17" t="str">
        <v>Reed</v>
      </c>
      <c r="F17" t="str">
        <v>Summer</v>
      </c>
      <c r="G17" t="str">
        <v>Southeast</v>
      </c>
    </row>
    <row r="18" spans="1:7" x14ac:dyDescent="0.25">
      <c r="A18" t="s">
        <v>9</v>
      </c>
      <c r="B18" t="s">
        <v>20</v>
      </c>
      <c r="C18">
        <v>265</v>
      </c>
      <c r="E18" t="str">
        <v>Serina</v>
      </c>
      <c r="F18" t="str">
        <v>Alex</v>
      </c>
      <c r="G18" t="str">
        <v>Southwest</v>
      </c>
    </row>
    <row r="19" spans="1:7" x14ac:dyDescent="0.25">
      <c r="A19" t="s">
        <v>2</v>
      </c>
      <c r="B19" t="s">
        <v>20</v>
      </c>
      <c r="C19">
        <v>263</v>
      </c>
      <c r="E19" t="str">
        <v>Stewart</v>
      </c>
      <c r="F19" t="str">
        <v>Haley</v>
      </c>
      <c r="G19" t="str">
        <v>Southwest</v>
      </c>
    </row>
    <row r="20" spans="1:7" x14ac:dyDescent="0.25">
      <c r="A20" t="s">
        <v>10</v>
      </c>
      <c r="B20" t="s">
        <v>19</v>
      </c>
      <c r="C20">
        <v>447</v>
      </c>
      <c r="E20" t="str">
        <v>Summer</v>
      </c>
      <c r="F20" t="str">
        <v>Jamal</v>
      </c>
      <c r="G20" t="str">
        <v>Southwest</v>
      </c>
    </row>
    <row r="21" spans="1:7" x14ac:dyDescent="0.25">
      <c r="A21" t="s">
        <v>4</v>
      </c>
      <c r="B21" t="s">
        <v>19</v>
      </c>
      <c r="C21">
        <v>265</v>
      </c>
      <c r="E21" t="str">
        <v>Whitney</v>
      </c>
      <c r="F21" t="str">
        <v>Reed</v>
      </c>
      <c r="G21" t="str">
        <v>Southwest</v>
      </c>
    </row>
    <row r="24" spans="1:7" x14ac:dyDescent="0.25">
      <c r="D24" t="s">
        <v>36</v>
      </c>
    </row>
    <row r="25" spans="1:7" x14ac:dyDescent="0.25">
      <c r="D25" cm="1">
        <f t="array" aca="1" ref="D25:G27" ca="1">_xlfn.RANDARRAY(3,4,10,99,TRUE)</f>
        <v>12</v>
      </c>
      <c r="E25">
        <f ca="1"/>
        <v>94</v>
      </c>
      <c r="F25">
        <f ca="1"/>
        <v>17</v>
      </c>
      <c r="G25">
        <f ca="1"/>
        <v>67</v>
      </c>
    </row>
    <row r="26" spans="1:7" x14ac:dyDescent="0.25">
      <c r="D26">
        <f ca="1"/>
        <v>51</v>
      </c>
      <c r="E26">
        <f ca="1"/>
        <v>48</v>
      </c>
      <c r="F26">
        <f ca="1"/>
        <v>56</v>
      </c>
      <c r="G26">
        <f ca="1"/>
        <v>37</v>
      </c>
    </row>
    <row r="27" spans="1:7" x14ac:dyDescent="0.25">
      <c r="D27">
        <f ca="1"/>
        <v>62</v>
      </c>
      <c r="E27">
        <f ca="1"/>
        <v>36</v>
      </c>
      <c r="F27">
        <f ca="1"/>
        <v>53</v>
      </c>
      <c r="G27">
        <f ca="1"/>
        <v>83</v>
      </c>
    </row>
    <row r="29" spans="1:7" x14ac:dyDescent="0.25">
      <c r="D29" t="s">
        <v>37</v>
      </c>
    </row>
    <row r="30" spans="1:7" x14ac:dyDescent="0.25">
      <c r="D30" cm="1">
        <f t="array" ref="D30:F34">_xlfn.SEQUENCE(5,3,25,3)</f>
        <v>25</v>
      </c>
      <c r="E30">
        <v>28</v>
      </c>
      <c r="F30">
        <v>31</v>
      </c>
    </row>
    <row r="31" spans="1:7" x14ac:dyDescent="0.25">
      <c r="D31">
        <v>34</v>
      </c>
      <c r="E31">
        <v>37</v>
      </c>
      <c r="F31">
        <v>40</v>
      </c>
    </row>
    <row r="32" spans="1:7" x14ac:dyDescent="0.25">
      <c r="D32">
        <v>43</v>
      </c>
      <c r="E32">
        <v>46</v>
      </c>
      <c r="F32">
        <v>49</v>
      </c>
    </row>
    <row r="33" spans="4:6" x14ac:dyDescent="0.25">
      <c r="D33">
        <v>52</v>
      </c>
      <c r="E33">
        <v>55</v>
      </c>
      <c r="F33">
        <v>58</v>
      </c>
    </row>
    <row r="34" spans="4:6" x14ac:dyDescent="0.25">
      <c r="D34">
        <v>61</v>
      </c>
      <c r="E34">
        <v>64</v>
      </c>
      <c r="F34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2020-12-24T16:26:00Z</dcterms:created>
  <dcterms:modified xsi:type="dcterms:W3CDTF">2020-12-26T20:47:01Z</dcterms:modified>
</cp:coreProperties>
</file>