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40B70EBD-0D05-4FFB-A6FA-4D28DD813056}" xr6:coauthVersionLast="45" xr6:coauthVersionMax="45" xr10:uidLastSave="{00000000-0000-0000-0000-000000000000}"/>
  <bookViews>
    <workbookView xWindow="30825" yWindow="750" windowWidth="22305" windowHeight="14340" activeTab="1" xr2:uid="{00000000-000D-0000-FFFF-FFFF00000000}"/>
  </bookViews>
  <sheets>
    <sheet name="Forecast" sheetId="2" r:id="rId1"/>
    <sheet name="Beer Production" sheetId="1" r:id="rId2"/>
  </sheets>
  <definedNames>
    <definedName name="Barrels">'Beer Production'!$B$2:$B$145</definedName>
    <definedName name="Month">'Beer Production'!#REF!</definedName>
    <definedName name="Year">'Beer Production'!#REF!</definedName>
    <definedName name="Year_Month">'Beer Production'!#REF!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7" i="2" l="1"/>
  <c r="C151" i="2"/>
  <c r="C155" i="2"/>
  <c r="C159" i="2"/>
  <c r="C163" i="2"/>
  <c r="C167" i="2"/>
  <c r="C171" i="2"/>
  <c r="C175" i="2"/>
  <c r="C179" i="2"/>
  <c r="C154" i="2"/>
  <c r="C158" i="2"/>
  <c r="C162" i="2"/>
  <c r="C174" i="2"/>
  <c r="C148" i="2"/>
  <c r="C152" i="2"/>
  <c r="C156" i="2"/>
  <c r="C160" i="2"/>
  <c r="C164" i="2"/>
  <c r="C168" i="2"/>
  <c r="C172" i="2"/>
  <c r="C176" i="2"/>
  <c r="C180" i="2"/>
  <c r="C150" i="2"/>
  <c r="C166" i="2"/>
  <c r="C178" i="2"/>
  <c r="C149" i="2"/>
  <c r="C153" i="2"/>
  <c r="C157" i="2"/>
  <c r="C161" i="2"/>
  <c r="C165" i="2"/>
  <c r="C169" i="2"/>
  <c r="C173" i="2"/>
  <c r="C177" i="2"/>
  <c r="C181" i="2"/>
  <c r="C146" i="2"/>
  <c r="C170" i="2"/>
  <c r="E170" i="2" l="1"/>
  <c r="D181" i="2"/>
  <c r="D173" i="2"/>
  <c r="D165" i="2"/>
  <c r="D157" i="2"/>
  <c r="D180" i="2"/>
  <c r="D164" i="2"/>
  <c r="E162" i="2"/>
  <c r="D167" i="2"/>
  <c r="D170" i="2"/>
  <c r="E181" i="2"/>
  <c r="E173" i="2"/>
  <c r="E165" i="2"/>
  <c r="E157" i="2"/>
  <c r="E149" i="2"/>
  <c r="D166" i="2"/>
  <c r="E180" i="2"/>
  <c r="E172" i="2"/>
  <c r="E164" i="2"/>
  <c r="E156" i="2"/>
  <c r="E148" i="2"/>
  <c r="D162" i="2"/>
  <c r="E154" i="2"/>
  <c r="E175" i="2"/>
  <c r="E167" i="2"/>
  <c r="E159" i="2"/>
  <c r="E151" i="2"/>
  <c r="E146" i="2"/>
  <c r="E153" i="2"/>
  <c r="D150" i="2"/>
  <c r="E168" i="2"/>
  <c r="E152" i="2"/>
  <c r="E179" i="2"/>
  <c r="E163" i="2"/>
  <c r="E147" i="2"/>
  <c r="E166" i="2"/>
  <c r="D156" i="2"/>
  <c r="D154" i="2"/>
  <c r="D159" i="2"/>
  <c r="D146" i="2"/>
  <c r="D177" i="2"/>
  <c r="D169" i="2"/>
  <c r="D161" i="2"/>
  <c r="D153" i="2"/>
  <c r="D178" i="2"/>
  <c r="E150" i="2"/>
  <c r="D176" i="2"/>
  <c r="D168" i="2"/>
  <c r="D160" i="2"/>
  <c r="D152" i="2"/>
  <c r="D174" i="2"/>
  <c r="D158" i="2"/>
  <c r="D179" i="2"/>
  <c r="D171" i="2"/>
  <c r="D163" i="2"/>
  <c r="D155" i="2"/>
  <c r="D147" i="2"/>
  <c r="E177" i="2"/>
  <c r="E169" i="2"/>
  <c r="E161" i="2"/>
  <c r="E178" i="2"/>
  <c r="E176" i="2"/>
  <c r="E160" i="2"/>
  <c r="E174" i="2"/>
  <c r="E158" i="2"/>
  <c r="E171" i="2"/>
  <c r="E155" i="2"/>
  <c r="D149" i="2"/>
  <c r="D172" i="2"/>
  <c r="D148" i="2"/>
  <c r="D175" i="2"/>
  <c r="D151" i="2"/>
</calcChain>
</file>

<file path=xl/sharedStrings.xml><?xml version="1.0" encoding="utf-8"?>
<sst xmlns="http://schemas.openxmlformats.org/spreadsheetml/2006/main" count="7" uniqueCount="5">
  <si>
    <t>Month</t>
  </si>
  <si>
    <t>Barrels</t>
  </si>
  <si>
    <t>Forecast(Barrels)</t>
  </si>
  <si>
    <t>Lower Confidence Bound(Barrels)</t>
  </si>
  <si>
    <t>Upper Confidence Bound(Barrels)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</si>
</sst>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0"/>
      <name val="MS Sans Serif"/>
    </font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38" fontId="3" fillId="0" borderId="0" xfId="1" applyNumberFormat="1" applyFont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38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164" formatCode="[$-409]mmm\-yy;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Barrels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Forecast!$B$2:$B$181</c:f>
              <c:numCache>
                <c:formatCode>#,##0_);[Red]\(#,##0\)</c:formatCode>
                <c:ptCount val="180"/>
                <c:pt idx="0">
                  <c:v>14673</c:v>
                </c:pt>
                <c:pt idx="1">
                  <c:v>14912</c:v>
                </c:pt>
                <c:pt idx="2">
                  <c:v>16563</c:v>
                </c:pt>
                <c:pt idx="3">
                  <c:v>16545</c:v>
                </c:pt>
                <c:pt idx="4">
                  <c:v>17971</c:v>
                </c:pt>
                <c:pt idx="5">
                  <c:v>17929</c:v>
                </c:pt>
                <c:pt idx="6">
                  <c:v>18693</c:v>
                </c:pt>
                <c:pt idx="7">
                  <c:v>18025</c:v>
                </c:pt>
                <c:pt idx="8">
                  <c:v>16291</c:v>
                </c:pt>
                <c:pt idx="9">
                  <c:v>15637</c:v>
                </c:pt>
                <c:pt idx="10">
                  <c:v>13562</c:v>
                </c:pt>
                <c:pt idx="11">
                  <c:v>13319</c:v>
                </c:pt>
                <c:pt idx="12">
                  <c:v>13310</c:v>
                </c:pt>
                <c:pt idx="13">
                  <c:v>14579</c:v>
                </c:pt>
                <c:pt idx="14">
                  <c:v>16720</c:v>
                </c:pt>
                <c:pt idx="15">
                  <c:v>17675</c:v>
                </c:pt>
                <c:pt idx="16">
                  <c:v>18874</c:v>
                </c:pt>
                <c:pt idx="17">
                  <c:v>18863</c:v>
                </c:pt>
                <c:pt idx="18">
                  <c:v>18798</c:v>
                </c:pt>
                <c:pt idx="19">
                  <c:v>17718</c:v>
                </c:pt>
                <c:pt idx="20">
                  <c:v>15715</c:v>
                </c:pt>
                <c:pt idx="21">
                  <c:v>14609</c:v>
                </c:pt>
                <c:pt idx="22">
                  <c:v>13121</c:v>
                </c:pt>
                <c:pt idx="23">
                  <c:v>13934</c:v>
                </c:pt>
                <c:pt idx="24">
                  <c:v>15188</c:v>
                </c:pt>
                <c:pt idx="25">
                  <c:v>14999</c:v>
                </c:pt>
                <c:pt idx="26">
                  <c:v>17654</c:v>
                </c:pt>
                <c:pt idx="27">
                  <c:v>17860</c:v>
                </c:pt>
                <c:pt idx="28">
                  <c:v>18216</c:v>
                </c:pt>
                <c:pt idx="29">
                  <c:v>18092</c:v>
                </c:pt>
                <c:pt idx="30">
                  <c:v>17174</c:v>
                </c:pt>
                <c:pt idx="31">
                  <c:v>17502</c:v>
                </c:pt>
                <c:pt idx="32">
                  <c:v>15635</c:v>
                </c:pt>
                <c:pt idx="33">
                  <c:v>15071</c:v>
                </c:pt>
                <c:pt idx="34">
                  <c:v>13649</c:v>
                </c:pt>
                <c:pt idx="35">
                  <c:v>13309</c:v>
                </c:pt>
                <c:pt idx="36">
                  <c:v>14767</c:v>
                </c:pt>
                <c:pt idx="37">
                  <c:v>14562</c:v>
                </c:pt>
                <c:pt idx="38">
                  <c:v>16777</c:v>
                </c:pt>
                <c:pt idx="39">
                  <c:v>18420</c:v>
                </c:pt>
                <c:pt idx="40">
                  <c:v>18165</c:v>
                </c:pt>
                <c:pt idx="41">
                  <c:v>18467</c:v>
                </c:pt>
                <c:pt idx="42">
                  <c:v>18497</c:v>
                </c:pt>
                <c:pt idx="43">
                  <c:v>18273</c:v>
                </c:pt>
                <c:pt idx="44">
                  <c:v>15708</c:v>
                </c:pt>
                <c:pt idx="45">
                  <c:v>15407</c:v>
                </c:pt>
                <c:pt idx="46">
                  <c:v>13619</c:v>
                </c:pt>
                <c:pt idx="47">
                  <c:v>12463</c:v>
                </c:pt>
                <c:pt idx="48">
                  <c:v>14148</c:v>
                </c:pt>
                <c:pt idx="49">
                  <c:v>14746</c:v>
                </c:pt>
                <c:pt idx="50">
                  <c:v>17722</c:v>
                </c:pt>
                <c:pt idx="51">
                  <c:v>16814</c:v>
                </c:pt>
                <c:pt idx="52">
                  <c:v>18745</c:v>
                </c:pt>
                <c:pt idx="53">
                  <c:v>18468</c:v>
                </c:pt>
                <c:pt idx="54">
                  <c:v>19116</c:v>
                </c:pt>
                <c:pt idx="55">
                  <c:v>17588</c:v>
                </c:pt>
                <c:pt idx="56">
                  <c:v>14581</c:v>
                </c:pt>
                <c:pt idx="57">
                  <c:v>15140</c:v>
                </c:pt>
                <c:pt idx="58">
                  <c:v>13061</c:v>
                </c:pt>
                <c:pt idx="59">
                  <c:v>12893</c:v>
                </c:pt>
                <c:pt idx="60">
                  <c:v>15495</c:v>
                </c:pt>
                <c:pt idx="61">
                  <c:v>14551</c:v>
                </c:pt>
                <c:pt idx="62">
                  <c:v>16767</c:v>
                </c:pt>
                <c:pt idx="63">
                  <c:v>17974</c:v>
                </c:pt>
                <c:pt idx="64">
                  <c:v>18858</c:v>
                </c:pt>
                <c:pt idx="65">
                  <c:v>18232</c:v>
                </c:pt>
                <c:pt idx="66">
                  <c:v>18586</c:v>
                </c:pt>
                <c:pt idx="67">
                  <c:v>17713</c:v>
                </c:pt>
                <c:pt idx="68">
                  <c:v>14534</c:v>
                </c:pt>
                <c:pt idx="69">
                  <c:v>14358</c:v>
                </c:pt>
                <c:pt idx="70">
                  <c:v>13115</c:v>
                </c:pt>
                <c:pt idx="71">
                  <c:v>13134</c:v>
                </c:pt>
                <c:pt idx="72">
                  <c:v>15714</c:v>
                </c:pt>
                <c:pt idx="73">
                  <c:v>15206</c:v>
                </c:pt>
                <c:pt idx="74">
                  <c:v>16506</c:v>
                </c:pt>
                <c:pt idx="75">
                  <c:v>17991</c:v>
                </c:pt>
                <c:pt idx="76">
                  <c:v>18670</c:v>
                </c:pt>
                <c:pt idx="77">
                  <c:v>18648</c:v>
                </c:pt>
                <c:pt idx="78">
                  <c:v>18327</c:v>
                </c:pt>
                <c:pt idx="79">
                  <c:v>17057</c:v>
                </c:pt>
                <c:pt idx="80">
                  <c:v>15264</c:v>
                </c:pt>
                <c:pt idx="81">
                  <c:v>15620</c:v>
                </c:pt>
                <c:pt idx="82">
                  <c:v>13529</c:v>
                </c:pt>
                <c:pt idx="83">
                  <c:v>13967</c:v>
                </c:pt>
                <c:pt idx="84">
                  <c:v>15601</c:v>
                </c:pt>
                <c:pt idx="85">
                  <c:v>15633</c:v>
                </c:pt>
                <c:pt idx="86">
                  <c:v>17656</c:v>
                </c:pt>
                <c:pt idx="87">
                  <c:v>17422</c:v>
                </c:pt>
                <c:pt idx="88">
                  <c:v>17436</c:v>
                </c:pt>
                <c:pt idx="89">
                  <c:v>18584</c:v>
                </c:pt>
                <c:pt idx="90">
                  <c:v>18091</c:v>
                </c:pt>
                <c:pt idx="91">
                  <c:v>16807</c:v>
                </c:pt>
                <c:pt idx="92">
                  <c:v>15824</c:v>
                </c:pt>
                <c:pt idx="93">
                  <c:v>15497</c:v>
                </c:pt>
                <c:pt idx="94">
                  <c:v>13184</c:v>
                </c:pt>
                <c:pt idx="95">
                  <c:v>13687</c:v>
                </c:pt>
                <c:pt idx="96">
                  <c:v>15801</c:v>
                </c:pt>
                <c:pt idx="97">
                  <c:v>15850</c:v>
                </c:pt>
                <c:pt idx="98">
                  <c:v>17125</c:v>
                </c:pt>
                <c:pt idx="99">
                  <c:v>17728</c:v>
                </c:pt>
                <c:pt idx="100">
                  <c:v>18310</c:v>
                </c:pt>
                <c:pt idx="101">
                  <c:v>18584</c:v>
                </c:pt>
                <c:pt idx="102">
                  <c:v>18172</c:v>
                </c:pt>
                <c:pt idx="103">
                  <c:v>17725</c:v>
                </c:pt>
                <c:pt idx="104">
                  <c:v>15777</c:v>
                </c:pt>
                <c:pt idx="105">
                  <c:v>15610</c:v>
                </c:pt>
                <c:pt idx="106">
                  <c:v>14019</c:v>
                </c:pt>
                <c:pt idx="107">
                  <c:v>13322</c:v>
                </c:pt>
                <c:pt idx="108">
                  <c:v>15877</c:v>
                </c:pt>
                <c:pt idx="109">
                  <c:v>15292</c:v>
                </c:pt>
                <c:pt idx="110">
                  <c:v>17569</c:v>
                </c:pt>
                <c:pt idx="111">
                  <c:v>17298</c:v>
                </c:pt>
                <c:pt idx="112">
                  <c:v>18409</c:v>
                </c:pt>
                <c:pt idx="113">
                  <c:v>18821</c:v>
                </c:pt>
                <c:pt idx="114">
                  <c:v>18283</c:v>
                </c:pt>
                <c:pt idx="115">
                  <c:v>18885</c:v>
                </c:pt>
                <c:pt idx="116">
                  <c:v>15625</c:v>
                </c:pt>
                <c:pt idx="117">
                  <c:v>15825</c:v>
                </c:pt>
                <c:pt idx="118">
                  <c:v>14785</c:v>
                </c:pt>
                <c:pt idx="119">
                  <c:v>13455</c:v>
                </c:pt>
                <c:pt idx="120">
                  <c:v>16459</c:v>
                </c:pt>
                <c:pt idx="121">
                  <c:v>15745</c:v>
                </c:pt>
                <c:pt idx="122">
                  <c:v>17968</c:v>
                </c:pt>
                <c:pt idx="123">
                  <c:v>17477</c:v>
                </c:pt>
                <c:pt idx="124">
                  <c:v>18101</c:v>
                </c:pt>
                <c:pt idx="125">
                  <c:v>18579</c:v>
                </c:pt>
                <c:pt idx="126">
                  <c:v>18246</c:v>
                </c:pt>
                <c:pt idx="127">
                  <c:v>18963</c:v>
                </c:pt>
                <c:pt idx="128">
                  <c:v>16086</c:v>
                </c:pt>
                <c:pt idx="129">
                  <c:v>16621</c:v>
                </c:pt>
                <c:pt idx="130">
                  <c:v>15442</c:v>
                </c:pt>
                <c:pt idx="131">
                  <c:v>13970</c:v>
                </c:pt>
                <c:pt idx="132">
                  <c:v>16275</c:v>
                </c:pt>
                <c:pt idx="133">
                  <c:v>15169</c:v>
                </c:pt>
                <c:pt idx="134">
                  <c:v>16085</c:v>
                </c:pt>
                <c:pt idx="135">
                  <c:v>17228</c:v>
                </c:pt>
                <c:pt idx="136">
                  <c:v>18900</c:v>
                </c:pt>
                <c:pt idx="137">
                  <c:v>19164</c:v>
                </c:pt>
                <c:pt idx="138">
                  <c:v>19882</c:v>
                </c:pt>
                <c:pt idx="139">
                  <c:v>18627</c:v>
                </c:pt>
                <c:pt idx="140">
                  <c:v>16115</c:v>
                </c:pt>
                <c:pt idx="141">
                  <c:v>16654</c:v>
                </c:pt>
                <c:pt idx="142">
                  <c:v>14470</c:v>
                </c:pt>
                <c:pt idx="143">
                  <c:v>13641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2-4F15-9998-3F4B3E428506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Forecast(Barrels)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Forecast!$A$2:$A$181</c:f>
              <c:numCache>
                <c:formatCode>[$-409]mmm\-yy;@</c:formatCode>
                <c:ptCount val="180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</c:numCache>
            </c:numRef>
          </c:cat>
          <c:val>
            <c:numRef>
              <c:f>Forecast!$C$2:$C$181</c:f>
              <c:numCache>
                <c:formatCode>General</c:formatCode>
                <c:ptCount val="180"/>
                <c:pt idx="143" formatCode="#,##0_);[Red]\(#,##0\)">
                  <c:v>13641</c:v>
                </c:pt>
                <c:pt idx="144" formatCode="#,##0_);[Red]\(#,##0\)">
                  <c:v>16194.516181474899</c:v>
                </c:pt>
                <c:pt idx="145" formatCode="#,##0_);[Red]\(#,##0\)">
                  <c:v>15600.07502110265</c:v>
                </c:pt>
                <c:pt idx="146" formatCode="#,##0_);[Red]\(#,##0\)">
                  <c:v>17386.923722348365</c:v>
                </c:pt>
                <c:pt idx="147" formatCode="#,##0_);[Red]\(#,##0\)">
                  <c:v>17878.744451852737</c:v>
                </c:pt>
                <c:pt idx="148" formatCode="#,##0_);[Red]\(#,##0\)">
                  <c:v>18911.827384354925</c:v>
                </c:pt>
                <c:pt idx="149" formatCode="#,##0_);[Red]\(#,##0\)">
                  <c:v>19224.73866863285</c:v>
                </c:pt>
                <c:pt idx="150" formatCode="#,##0_);[Red]\(#,##0\)">
                  <c:v>19172.424144393546</c:v>
                </c:pt>
                <c:pt idx="151" formatCode="#,##0_);[Red]\(#,##0\)">
                  <c:v>18683.45435068605</c:v>
                </c:pt>
                <c:pt idx="152" formatCode="#,##0_);[Red]\(#,##0\)">
                  <c:v>16167.069874490664</c:v>
                </c:pt>
                <c:pt idx="153" formatCode="#,##0_);[Red]\(#,##0\)">
                  <c:v>16371.869043965664</c:v>
                </c:pt>
                <c:pt idx="154" formatCode="#,##0_);[Red]\(#,##0\)">
                  <c:v>14620.716240453463</c:v>
                </c:pt>
                <c:pt idx="155" formatCode="#,##0_);[Red]\(#,##0\)">
                  <c:v>13854.236314399282</c:v>
                </c:pt>
                <c:pt idx="156" formatCode="#,##0_);[Red]\(#,##0\)">
                  <c:v>16256.892202476794</c:v>
                </c:pt>
                <c:pt idx="157" formatCode="#,##0_);[Red]\(#,##0\)">
                  <c:v>15662.451042104549</c:v>
                </c:pt>
                <c:pt idx="158" formatCode="#,##0_);[Red]\(#,##0\)">
                  <c:v>17449.299743350264</c:v>
                </c:pt>
                <c:pt idx="159" formatCode="#,##0_);[Red]\(#,##0\)">
                  <c:v>17941.120472854633</c:v>
                </c:pt>
                <c:pt idx="160" formatCode="#,##0_);[Red]\(#,##0\)">
                  <c:v>18974.20340535682</c:v>
                </c:pt>
                <c:pt idx="161" formatCode="#,##0_);[Red]\(#,##0\)">
                  <c:v>19287.114689634749</c:v>
                </c:pt>
                <c:pt idx="162" formatCode="#,##0_);[Red]\(#,##0\)">
                  <c:v>19234.800165395445</c:v>
                </c:pt>
                <c:pt idx="163" formatCode="#,##0_);[Red]\(#,##0\)">
                  <c:v>18745.830371687945</c:v>
                </c:pt>
                <c:pt idx="164" formatCode="#,##0_);[Red]\(#,##0\)">
                  <c:v>16229.445895492563</c:v>
                </c:pt>
                <c:pt idx="165" formatCode="#,##0_);[Red]\(#,##0\)">
                  <c:v>16434.245064967563</c:v>
                </c:pt>
                <c:pt idx="166" formatCode="#,##0_);[Red]\(#,##0\)">
                  <c:v>14683.092261455358</c:v>
                </c:pt>
                <c:pt idx="167" formatCode="#,##0_);[Red]\(#,##0\)">
                  <c:v>13916.612335401178</c:v>
                </c:pt>
                <c:pt idx="168" formatCode="#,##0_);[Red]\(#,##0\)">
                  <c:v>16319.268223478693</c:v>
                </c:pt>
                <c:pt idx="169" formatCode="#,##0_);[Red]\(#,##0\)">
                  <c:v>15724.827063106448</c:v>
                </c:pt>
                <c:pt idx="170" formatCode="#,##0_);[Red]\(#,##0\)">
                  <c:v>17511.67576435216</c:v>
                </c:pt>
                <c:pt idx="171" formatCode="#,##0_);[Red]\(#,##0\)">
                  <c:v>18003.496493856532</c:v>
                </c:pt>
                <c:pt idx="172" formatCode="#,##0_);[Red]\(#,##0\)">
                  <c:v>19036.57942635872</c:v>
                </c:pt>
                <c:pt idx="173" formatCode="#,##0_);[Red]\(#,##0\)">
                  <c:v>19349.490710636645</c:v>
                </c:pt>
                <c:pt idx="174" formatCode="#,##0_);[Red]\(#,##0\)">
                  <c:v>19297.176186397341</c:v>
                </c:pt>
                <c:pt idx="175" formatCode="#,##0_);[Red]\(#,##0\)">
                  <c:v>18808.206392689845</c:v>
                </c:pt>
                <c:pt idx="176" formatCode="#,##0_);[Red]\(#,##0\)">
                  <c:v>16291.821916494462</c:v>
                </c:pt>
                <c:pt idx="177" formatCode="#,##0_);[Red]\(#,##0\)">
                  <c:v>16496.621085969458</c:v>
                </c:pt>
                <c:pt idx="178" formatCode="#,##0_);[Red]\(#,##0\)">
                  <c:v>14745.468282457257</c:v>
                </c:pt>
                <c:pt idx="179" formatCode="#,##0_);[Red]\(#,##0\)">
                  <c:v>13978.988356403077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2-4F15-9998-3F4B3E428506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Bound(Barrels)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Forecast!$A$2:$A$181</c:f>
              <c:numCache>
                <c:formatCode>[$-409]mmm\-yy;@</c:formatCode>
                <c:ptCount val="180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</c:numCache>
            </c:numRef>
          </c:cat>
          <c:val>
            <c:numRef>
              <c:f>Forecast!$D$2:$D$181</c:f>
              <c:numCache>
                <c:formatCode>General</c:formatCode>
                <c:ptCount val="180"/>
                <c:pt idx="143" formatCode="#,##0_);[Red]\(#,##0\)">
                  <c:v>13641</c:v>
                </c:pt>
                <c:pt idx="144" formatCode="#,##0_);[Red]\(#,##0\)">
                  <c:v>15055.661355093642</c:v>
                </c:pt>
                <c:pt idx="145" formatCode="#,##0_);[Red]\(#,##0\)">
                  <c:v>14425.615831274428</c:v>
                </c:pt>
                <c:pt idx="146" formatCode="#,##0_);[Red]\(#,##0\)">
                  <c:v>16177.637386660492</c:v>
                </c:pt>
                <c:pt idx="147" formatCode="#,##0_);[Red]\(#,##0\)">
                  <c:v>16635.341834483432</c:v>
                </c:pt>
                <c:pt idx="148" formatCode="#,##0_);[Red]\(#,##0\)">
                  <c:v>17634.961352168735</c:v>
                </c:pt>
                <c:pt idx="149" formatCode="#,##0_);[Red]\(#,##0\)">
                  <c:v>17915.011055168045</c:v>
                </c:pt>
                <c:pt idx="150" formatCode="#,##0_);[Red]\(#,##0\)">
                  <c:v>17830.391605732344</c:v>
                </c:pt>
                <c:pt idx="151" formatCode="#,##0_);[Red]\(#,##0\)">
                  <c:v>17309.633329522392</c:v>
                </c:pt>
                <c:pt idx="152" formatCode="#,##0_);[Red]\(#,##0\)">
                  <c:v>14761.940839294952</c:v>
                </c:pt>
                <c:pt idx="153" formatCode="#,##0_);[Red]\(#,##0\)">
                  <c:v>14935.88013353401</c:v>
                </c:pt>
                <c:pt idx="154" formatCode="#,##0_);[Red]\(#,##0\)">
                  <c:v>13154.286416639939</c:v>
                </c:pt>
                <c:pt idx="155" formatCode="#,##0_);[Red]\(#,##0\)">
                  <c:v>12357.75810493819</c:v>
                </c:pt>
                <c:pt idx="156" formatCode="#,##0_);[Red]\(#,##0\)">
                  <c:v>14650.413234126876</c:v>
                </c:pt>
                <c:pt idx="157" formatCode="#,##0_);[Red]\(#,##0\)">
                  <c:v>14028.0796911611</c:v>
                </c:pt>
                <c:pt idx="158" formatCode="#,##0_);[Red]\(#,##0\)">
                  <c:v>15787.297680266181</c:v>
                </c:pt>
                <c:pt idx="159" formatCode="#,##0_);[Red]\(#,##0\)">
                  <c:v>16251.7357610544</c:v>
                </c:pt>
                <c:pt idx="160" formatCode="#,##0_);[Red]\(#,##0\)">
                  <c:v>17257.671481077181</c:v>
                </c:pt>
                <c:pt idx="161" formatCode="#,##0_);[Red]\(#,##0\)">
                  <c:v>17543.65924727415</c:v>
                </c:pt>
                <c:pt idx="162" formatCode="#,##0_);[Red]\(#,##0\)">
                  <c:v>17464.633959718169</c:v>
                </c:pt>
                <c:pt idx="163" formatCode="#,##0_);[Red]\(#,##0\)">
                  <c:v>16949.155946610579</c:v>
                </c:pt>
                <c:pt idx="164" formatCode="#,##0_);[Red]\(#,##0\)">
                  <c:v>14406.456247827773</c:v>
                </c:pt>
                <c:pt idx="165" formatCode="#,##0_);[Red]\(#,##0\)">
                  <c:v>14585.124250363968</c:v>
                </c:pt>
                <c:pt idx="166" formatCode="#,##0_);[Red]\(#,##0\)">
                  <c:v>12808.015948813785</c:v>
                </c:pt>
                <c:pt idx="167" formatCode="#,##0_);[Red]\(#,##0\)">
                  <c:v>12015.748315235243</c:v>
                </c:pt>
                <c:pt idx="168" formatCode="#,##0_);[Red]\(#,##0\)">
                  <c:v>14326.589880421065</c:v>
                </c:pt>
                <c:pt idx="169" formatCode="#,##0_);[Red]\(#,##0\)">
                  <c:v>13707.510401506217</c:v>
                </c:pt>
                <c:pt idx="170" formatCode="#,##0_);[Red]\(#,##0\)">
                  <c:v>15469.84245012364</c:v>
                </c:pt>
                <c:pt idx="171" formatCode="#,##0_);[Red]\(#,##0\)">
                  <c:v>15937.263234361835</c:v>
                </c:pt>
                <c:pt idx="172" formatCode="#,##0_);[Red]\(#,##0\)">
                  <c:v>16946.058222018397</c:v>
                </c:pt>
                <c:pt idx="173" formatCode="#,##0_);[Red]\(#,##0\)">
                  <c:v>17234.789089476501</c:v>
                </c:pt>
                <c:pt idx="174" formatCode="#,##0_);[Red]\(#,##0\)">
                  <c:v>17158.397422979953</c:v>
                </c:pt>
                <c:pt idx="175" formatCode="#,##0_);[Red]\(#,##0\)">
                  <c:v>16645.449712732352</c:v>
                </c:pt>
                <c:pt idx="176" formatCode="#,##0_);[Red]\(#,##0\)">
                  <c:v>14105.182688344426</c:v>
                </c:pt>
                <c:pt idx="177" formatCode="#,##0_);[Red]\(#,##0\)">
                  <c:v>14286.190999995837</c:v>
                </c:pt>
                <c:pt idx="178" formatCode="#,##0_);[Red]\(#,##0\)">
                  <c:v>12511.335519311862</c:v>
                </c:pt>
                <c:pt idx="179" formatCode="#,##0_);[Red]\(#,##0\)">
                  <c:v>11721.237745017444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2-4F15-9998-3F4B3E428506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Bound(Barrels)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Forecast!$A$2:$A$181</c:f>
              <c:numCache>
                <c:formatCode>[$-409]mmm\-yy;@</c:formatCode>
                <c:ptCount val="180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</c:numCache>
            </c:numRef>
          </c:cat>
          <c:val>
            <c:numRef>
              <c:f>Forecast!$E$2:$E$181</c:f>
              <c:numCache>
                <c:formatCode>General</c:formatCode>
                <c:ptCount val="180"/>
                <c:pt idx="143" formatCode="#,##0_);[Red]\(#,##0\)">
                  <c:v>13641</c:v>
                </c:pt>
                <c:pt idx="144" formatCode="#,##0_);[Red]\(#,##0\)">
                  <c:v>17333.371007856156</c:v>
                </c:pt>
                <c:pt idx="145" formatCode="#,##0_);[Red]\(#,##0\)">
                  <c:v>16774.534210930869</c:v>
                </c:pt>
                <c:pt idx="146" formatCode="#,##0_);[Red]\(#,##0\)">
                  <c:v>18596.210058036238</c:v>
                </c:pt>
                <c:pt idx="147" formatCode="#,##0_);[Red]\(#,##0\)">
                  <c:v>19122.147069222043</c:v>
                </c:pt>
                <c:pt idx="148" formatCode="#,##0_);[Red]\(#,##0\)">
                  <c:v>20188.693416541115</c:v>
                </c:pt>
                <c:pt idx="149" formatCode="#,##0_);[Red]\(#,##0\)">
                  <c:v>20534.466282097655</c:v>
                </c:pt>
                <c:pt idx="150" formatCode="#,##0_);[Red]\(#,##0\)">
                  <c:v>20514.456683054748</c:v>
                </c:pt>
                <c:pt idx="151" formatCode="#,##0_);[Red]\(#,##0\)">
                  <c:v>20057.275371849708</c:v>
                </c:pt>
                <c:pt idx="152" formatCode="#,##0_);[Red]\(#,##0\)">
                  <c:v>17572.198909686376</c:v>
                </c:pt>
                <c:pt idx="153" formatCode="#,##0_);[Red]\(#,##0\)">
                  <c:v>17807.857954397317</c:v>
                </c:pt>
                <c:pt idx="154" formatCode="#,##0_);[Red]\(#,##0\)">
                  <c:v>16087.146064266986</c:v>
                </c:pt>
                <c:pt idx="155" formatCode="#,##0_);[Red]\(#,##0\)">
                  <c:v>15350.714523860375</c:v>
                </c:pt>
                <c:pt idx="156" formatCode="#,##0_);[Red]\(#,##0\)">
                  <c:v>17863.371170826711</c:v>
                </c:pt>
                <c:pt idx="157" formatCode="#,##0_);[Red]\(#,##0\)">
                  <c:v>17296.822393047998</c:v>
                </c:pt>
                <c:pt idx="158" formatCode="#,##0_);[Red]\(#,##0\)">
                  <c:v>19111.301806434349</c:v>
                </c:pt>
                <c:pt idx="159" formatCode="#,##0_);[Red]\(#,##0\)">
                  <c:v>19630.505184654867</c:v>
                </c:pt>
                <c:pt idx="160" formatCode="#,##0_);[Red]\(#,##0\)">
                  <c:v>20690.73532963646</c:v>
                </c:pt>
                <c:pt idx="161" formatCode="#,##0_);[Red]\(#,##0\)">
                  <c:v>21030.570131995348</c:v>
                </c:pt>
                <c:pt idx="162" formatCode="#,##0_);[Red]\(#,##0\)">
                  <c:v>21004.966371072722</c:v>
                </c:pt>
                <c:pt idx="163" formatCode="#,##0_);[Red]\(#,##0\)">
                  <c:v>20542.504796765312</c:v>
                </c:pt>
                <c:pt idx="164" formatCode="#,##0_);[Red]\(#,##0\)">
                  <c:v>18052.435543157353</c:v>
                </c:pt>
                <c:pt idx="165" formatCode="#,##0_);[Red]\(#,##0\)">
                  <c:v>18283.36587957116</c:v>
                </c:pt>
                <c:pt idx="166" formatCode="#,##0_);[Red]\(#,##0\)">
                  <c:v>16558.168574096933</c:v>
                </c:pt>
                <c:pt idx="167" formatCode="#,##0_);[Red]\(#,##0\)">
                  <c:v>15817.476355567112</c:v>
                </c:pt>
                <c:pt idx="168" formatCode="#,##0_);[Red]\(#,##0\)">
                  <c:v>18311.946566536324</c:v>
                </c:pt>
                <c:pt idx="169" formatCode="#,##0_);[Red]\(#,##0\)">
                  <c:v>17742.143724706679</c:v>
                </c:pt>
                <c:pt idx="170" formatCode="#,##0_);[Red]\(#,##0\)">
                  <c:v>19553.509078580679</c:v>
                </c:pt>
                <c:pt idx="171" formatCode="#,##0_);[Red]\(#,##0\)">
                  <c:v>20069.729753351228</c:v>
                </c:pt>
                <c:pt idx="172" formatCode="#,##0_);[Red]\(#,##0\)">
                  <c:v>21127.100630699042</c:v>
                </c:pt>
                <c:pt idx="173" formatCode="#,##0_);[Red]\(#,##0\)">
                  <c:v>21464.192331796788</c:v>
                </c:pt>
                <c:pt idx="174" formatCode="#,##0_);[Red]\(#,##0\)">
                  <c:v>21435.954949814728</c:v>
                </c:pt>
                <c:pt idx="175" formatCode="#,##0_);[Red]\(#,##0\)">
                  <c:v>20970.963072647337</c:v>
                </c:pt>
                <c:pt idx="176" formatCode="#,##0_);[Red]\(#,##0\)">
                  <c:v>18478.461144644498</c:v>
                </c:pt>
                <c:pt idx="177" formatCode="#,##0_);[Red]\(#,##0\)">
                  <c:v>18707.05117194308</c:v>
                </c:pt>
                <c:pt idx="178" formatCode="#,##0_);[Red]\(#,##0\)">
                  <c:v>16979.601045602652</c:v>
                </c:pt>
                <c:pt idx="179" formatCode="#,##0_);[Red]\(#,##0\)">
                  <c:v>16236.738967788709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2-4F15-9998-3F4B3E42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99136"/>
        <c:axId val="393396840"/>
      </c:lineChart>
      <c:catAx>
        <c:axId val="3933991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96840"/>
        <c:crosses val="autoZero"/>
        <c:auto val="1"/>
        <c:lblAlgn val="ctr"/>
        <c:lblOffset val="100"/>
        <c:noMultiLvlLbl val="0"/>
      </c:catAx>
      <c:valAx>
        <c:axId val="3933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1881187</xdr:colOff>
      <xdr:row>10</xdr:row>
      <xdr:rowOff>80962</xdr:rowOff>
    </xdr:from>
    <xdr:to>
      <xdr:col>10</xdr:col>
      <xdr:colOff>109537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59CEE-0E04-4ECE-8B81-6D7763F81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05F46-12CA-4FC7-B942-0DBA82842535}" name="Table1" displayName="Table1" ref="A1:E181" totalsRowShown="0">
  <autoFilter ref="A1:E181" xr:uid="{7418C908-5F40-44DC-AA3A-75BFEB73CE57}"/>
  <tableColumns count="5">
    <tableColumn id="1" xr3:uid="{A1B60561-F680-4538-A7F8-45ABDA755BE4}" name="Month" dataDxfId="3"/>
    <tableColumn id="2" xr3:uid="{0B83EF2D-1906-479C-A155-E5D25A03454B}" name="Barrels"/>
    <tableColumn id="3" xr3:uid="{A4503455-1F07-41CC-A663-A2139DA80A1F}" name="Forecast(Barrels)" dataDxfId="2">
      <calculatedColumnFormula>_xlfn.FORECAST.ETS(A2,$B$2:$B$145,$A$2:$A$145,1,1)</calculatedColumnFormula>
    </tableColumn>
    <tableColumn id="4" xr3:uid="{8D576B57-D109-4E26-944E-80AA183C7E82}" name="Lower Confidence Bound(Barrels)" dataDxfId="1">
      <calculatedColumnFormula>C2-_xlfn.FORECAST.ETS.CONFINT(A2,$B$2:$B$145,$A$2:$A$145,0.95,1,1)</calculatedColumnFormula>
    </tableColumn>
    <tableColumn id="5" xr3:uid="{ED697751-05AE-437D-99CB-A92A22B92167}" name="Upper Confidence Bound(Barrels)" dataDxfId="0">
      <calculatedColumnFormula>C2+_xlfn.FORECAST.ETS.CONFINT(A2,$B$2:$B$145,$A$2:$A$145,0.95,1,1)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B7FC-3E46-4420-874A-F2AAA234E81F}">
  <dimension ref="A1:E181"/>
  <sheetViews>
    <sheetView workbookViewId="0"/>
  </sheetViews>
  <sheetFormatPr defaultRowHeight="12.75" x14ac:dyDescent="0.2"/>
  <cols>
    <col min="2" max="2" width="10.42578125" customWidth="1"/>
    <col min="3" max="3" width="20.5703125" customWidth="1"/>
    <col min="4" max="4" width="36.28515625" customWidth="1"/>
    <col min="5" max="5" width="36.57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6">
        <v>29221</v>
      </c>
      <c r="B2" s="7">
        <v>14673</v>
      </c>
    </row>
    <row r="3" spans="1:5" x14ac:dyDescent="0.2">
      <c r="A3" s="6">
        <v>29252</v>
      </c>
      <c r="B3" s="7">
        <v>14912</v>
      </c>
    </row>
    <row r="4" spans="1:5" x14ac:dyDescent="0.2">
      <c r="A4" s="6">
        <v>29281</v>
      </c>
      <c r="B4" s="7">
        <v>16563</v>
      </c>
    </row>
    <row r="5" spans="1:5" x14ac:dyDescent="0.2">
      <c r="A5" s="6">
        <v>29312</v>
      </c>
      <c r="B5" s="7">
        <v>16545</v>
      </c>
    </row>
    <row r="6" spans="1:5" x14ac:dyDescent="0.2">
      <c r="A6" s="6">
        <v>29342</v>
      </c>
      <c r="B6" s="7">
        <v>17971</v>
      </c>
    </row>
    <row r="7" spans="1:5" x14ac:dyDescent="0.2">
      <c r="A7" s="6">
        <v>29373</v>
      </c>
      <c r="B7" s="7">
        <v>17929</v>
      </c>
    </row>
    <row r="8" spans="1:5" x14ac:dyDescent="0.2">
      <c r="A8" s="6">
        <v>29403</v>
      </c>
      <c r="B8" s="7">
        <v>18693</v>
      </c>
    </row>
    <row r="9" spans="1:5" x14ac:dyDescent="0.2">
      <c r="A9" s="6">
        <v>29434</v>
      </c>
      <c r="B9" s="7">
        <v>18025</v>
      </c>
    </row>
    <row r="10" spans="1:5" x14ac:dyDescent="0.2">
      <c r="A10" s="6">
        <v>29465</v>
      </c>
      <c r="B10" s="7">
        <v>16291</v>
      </c>
    </row>
    <row r="11" spans="1:5" x14ac:dyDescent="0.2">
      <c r="A11" s="6">
        <v>29495</v>
      </c>
      <c r="B11" s="7">
        <v>15637</v>
      </c>
    </row>
    <row r="12" spans="1:5" x14ac:dyDescent="0.2">
      <c r="A12" s="6">
        <v>29526</v>
      </c>
      <c r="B12" s="7">
        <v>13562</v>
      </c>
    </row>
    <row r="13" spans="1:5" x14ac:dyDescent="0.2">
      <c r="A13" s="6">
        <v>29556</v>
      </c>
      <c r="B13" s="7">
        <v>13319</v>
      </c>
    </row>
    <row r="14" spans="1:5" x14ac:dyDescent="0.2">
      <c r="A14" s="6">
        <v>29587</v>
      </c>
      <c r="B14" s="7">
        <v>13310</v>
      </c>
    </row>
    <row r="15" spans="1:5" x14ac:dyDescent="0.2">
      <c r="A15" s="6">
        <v>29618</v>
      </c>
      <c r="B15" s="7">
        <v>14579</v>
      </c>
    </row>
    <row r="16" spans="1:5" x14ac:dyDescent="0.2">
      <c r="A16" s="6">
        <v>29646</v>
      </c>
      <c r="B16" s="7">
        <v>16720</v>
      </c>
    </row>
    <row r="17" spans="1:2" x14ac:dyDescent="0.2">
      <c r="A17" s="6">
        <v>29677</v>
      </c>
      <c r="B17" s="7">
        <v>17675</v>
      </c>
    </row>
    <row r="18" spans="1:2" x14ac:dyDescent="0.2">
      <c r="A18" s="6">
        <v>29707</v>
      </c>
      <c r="B18" s="7">
        <v>18874</v>
      </c>
    </row>
    <row r="19" spans="1:2" x14ac:dyDescent="0.2">
      <c r="A19" s="6">
        <v>29738</v>
      </c>
      <c r="B19" s="7">
        <v>18863</v>
      </c>
    </row>
    <row r="20" spans="1:2" x14ac:dyDescent="0.2">
      <c r="A20" s="6">
        <v>29768</v>
      </c>
      <c r="B20" s="7">
        <v>18798</v>
      </c>
    </row>
    <row r="21" spans="1:2" x14ac:dyDescent="0.2">
      <c r="A21" s="6">
        <v>29799</v>
      </c>
      <c r="B21" s="7">
        <v>17718</v>
      </c>
    </row>
    <row r="22" spans="1:2" x14ac:dyDescent="0.2">
      <c r="A22" s="6">
        <v>29830</v>
      </c>
      <c r="B22" s="7">
        <v>15715</v>
      </c>
    </row>
    <row r="23" spans="1:2" x14ac:dyDescent="0.2">
      <c r="A23" s="6">
        <v>29860</v>
      </c>
      <c r="B23" s="7">
        <v>14609</v>
      </c>
    </row>
    <row r="24" spans="1:2" x14ac:dyDescent="0.2">
      <c r="A24" s="6">
        <v>29891</v>
      </c>
      <c r="B24" s="7">
        <v>13121</v>
      </c>
    </row>
    <row r="25" spans="1:2" x14ac:dyDescent="0.2">
      <c r="A25" s="6">
        <v>29921</v>
      </c>
      <c r="B25" s="7">
        <v>13934</v>
      </c>
    </row>
    <row r="26" spans="1:2" x14ac:dyDescent="0.2">
      <c r="A26" s="6">
        <v>29952</v>
      </c>
      <c r="B26" s="7">
        <v>15188</v>
      </c>
    </row>
    <row r="27" spans="1:2" x14ac:dyDescent="0.2">
      <c r="A27" s="6">
        <v>29983</v>
      </c>
      <c r="B27" s="7">
        <v>14999</v>
      </c>
    </row>
    <row r="28" spans="1:2" x14ac:dyDescent="0.2">
      <c r="A28" s="6">
        <v>30011</v>
      </c>
      <c r="B28" s="7">
        <v>17654</v>
      </c>
    </row>
    <row r="29" spans="1:2" x14ac:dyDescent="0.2">
      <c r="A29" s="6">
        <v>30042</v>
      </c>
      <c r="B29" s="7">
        <v>17860</v>
      </c>
    </row>
    <row r="30" spans="1:2" x14ac:dyDescent="0.2">
      <c r="A30" s="6">
        <v>30072</v>
      </c>
      <c r="B30" s="7">
        <v>18216</v>
      </c>
    </row>
    <row r="31" spans="1:2" x14ac:dyDescent="0.2">
      <c r="A31" s="6">
        <v>30103</v>
      </c>
      <c r="B31" s="7">
        <v>18092</v>
      </c>
    </row>
    <row r="32" spans="1:2" x14ac:dyDescent="0.2">
      <c r="A32" s="6">
        <v>30133</v>
      </c>
      <c r="B32" s="7">
        <v>17174</v>
      </c>
    </row>
    <row r="33" spans="1:2" x14ac:dyDescent="0.2">
      <c r="A33" s="6">
        <v>30164</v>
      </c>
      <c r="B33" s="7">
        <v>17502</v>
      </c>
    </row>
    <row r="34" spans="1:2" x14ac:dyDescent="0.2">
      <c r="A34" s="6">
        <v>30195</v>
      </c>
      <c r="B34" s="7">
        <v>15635</v>
      </c>
    </row>
    <row r="35" spans="1:2" x14ac:dyDescent="0.2">
      <c r="A35" s="6">
        <v>30225</v>
      </c>
      <c r="B35" s="7">
        <v>15071</v>
      </c>
    </row>
    <row r="36" spans="1:2" x14ac:dyDescent="0.2">
      <c r="A36" s="6">
        <v>30256</v>
      </c>
      <c r="B36" s="7">
        <v>13649</v>
      </c>
    </row>
    <row r="37" spans="1:2" x14ac:dyDescent="0.2">
      <c r="A37" s="6">
        <v>30286</v>
      </c>
      <c r="B37" s="7">
        <v>13309</v>
      </c>
    </row>
    <row r="38" spans="1:2" x14ac:dyDescent="0.2">
      <c r="A38" s="6">
        <v>30317</v>
      </c>
      <c r="B38" s="7">
        <v>14767</v>
      </c>
    </row>
    <row r="39" spans="1:2" x14ac:dyDescent="0.2">
      <c r="A39" s="6">
        <v>30348</v>
      </c>
      <c r="B39" s="7">
        <v>14562</v>
      </c>
    </row>
    <row r="40" spans="1:2" x14ac:dyDescent="0.2">
      <c r="A40" s="6">
        <v>30376</v>
      </c>
      <c r="B40" s="7">
        <v>16777</v>
      </c>
    </row>
    <row r="41" spans="1:2" x14ac:dyDescent="0.2">
      <c r="A41" s="6">
        <v>30407</v>
      </c>
      <c r="B41" s="7">
        <v>18420</v>
      </c>
    </row>
    <row r="42" spans="1:2" x14ac:dyDescent="0.2">
      <c r="A42" s="6">
        <v>30437</v>
      </c>
      <c r="B42" s="7">
        <v>18165</v>
      </c>
    </row>
    <row r="43" spans="1:2" x14ac:dyDescent="0.2">
      <c r="A43" s="6">
        <v>30468</v>
      </c>
      <c r="B43" s="7">
        <v>18467</v>
      </c>
    </row>
    <row r="44" spans="1:2" x14ac:dyDescent="0.2">
      <c r="A44" s="6">
        <v>30498</v>
      </c>
      <c r="B44" s="7">
        <v>18497</v>
      </c>
    </row>
    <row r="45" spans="1:2" x14ac:dyDescent="0.2">
      <c r="A45" s="6">
        <v>30529</v>
      </c>
      <c r="B45" s="7">
        <v>18273</v>
      </c>
    </row>
    <row r="46" spans="1:2" x14ac:dyDescent="0.2">
      <c r="A46" s="6">
        <v>30560</v>
      </c>
      <c r="B46" s="7">
        <v>15708</v>
      </c>
    </row>
    <row r="47" spans="1:2" x14ac:dyDescent="0.2">
      <c r="A47" s="6">
        <v>30590</v>
      </c>
      <c r="B47" s="7">
        <v>15407</v>
      </c>
    </row>
    <row r="48" spans="1:2" x14ac:dyDescent="0.2">
      <c r="A48" s="6">
        <v>30621</v>
      </c>
      <c r="B48" s="7">
        <v>13619</v>
      </c>
    </row>
    <row r="49" spans="1:2" x14ac:dyDescent="0.2">
      <c r="A49" s="6">
        <v>30651</v>
      </c>
      <c r="B49" s="7">
        <v>12463</v>
      </c>
    </row>
    <row r="50" spans="1:2" x14ac:dyDescent="0.2">
      <c r="A50" s="6">
        <v>30682</v>
      </c>
      <c r="B50" s="7">
        <v>14148</v>
      </c>
    </row>
    <row r="51" spans="1:2" x14ac:dyDescent="0.2">
      <c r="A51" s="6">
        <v>30713</v>
      </c>
      <c r="B51" s="7">
        <v>14746</v>
      </c>
    </row>
    <row r="52" spans="1:2" x14ac:dyDescent="0.2">
      <c r="A52" s="6">
        <v>30742</v>
      </c>
      <c r="B52" s="7">
        <v>17722</v>
      </c>
    </row>
    <row r="53" spans="1:2" x14ac:dyDescent="0.2">
      <c r="A53" s="6">
        <v>30773</v>
      </c>
      <c r="B53" s="7">
        <v>16814</v>
      </c>
    </row>
    <row r="54" spans="1:2" x14ac:dyDescent="0.2">
      <c r="A54" s="6">
        <v>30803</v>
      </c>
      <c r="B54" s="7">
        <v>18745</v>
      </c>
    </row>
    <row r="55" spans="1:2" x14ac:dyDescent="0.2">
      <c r="A55" s="6">
        <v>30834</v>
      </c>
      <c r="B55" s="7">
        <v>18468</v>
      </c>
    </row>
    <row r="56" spans="1:2" x14ac:dyDescent="0.2">
      <c r="A56" s="6">
        <v>30864</v>
      </c>
      <c r="B56" s="7">
        <v>19116</v>
      </c>
    </row>
    <row r="57" spans="1:2" x14ac:dyDescent="0.2">
      <c r="A57" s="6">
        <v>30895</v>
      </c>
      <c r="B57" s="7">
        <v>17588</v>
      </c>
    </row>
    <row r="58" spans="1:2" x14ac:dyDescent="0.2">
      <c r="A58" s="6">
        <v>30926</v>
      </c>
      <c r="B58" s="7">
        <v>14581</v>
      </c>
    </row>
    <row r="59" spans="1:2" x14ac:dyDescent="0.2">
      <c r="A59" s="6">
        <v>30956</v>
      </c>
      <c r="B59" s="7">
        <v>15140</v>
      </c>
    </row>
    <row r="60" spans="1:2" x14ac:dyDescent="0.2">
      <c r="A60" s="6">
        <v>30987</v>
      </c>
      <c r="B60" s="7">
        <v>13061</v>
      </c>
    </row>
    <row r="61" spans="1:2" x14ac:dyDescent="0.2">
      <c r="A61" s="6">
        <v>31017</v>
      </c>
      <c r="B61" s="7">
        <v>12893</v>
      </c>
    </row>
    <row r="62" spans="1:2" x14ac:dyDescent="0.2">
      <c r="A62" s="6">
        <v>31048</v>
      </c>
      <c r="B62" s="7">
        <v>15495</v>
      </c>
    </row>
    <row r="63" spans="1:2" x14ac:dyDescent="0.2">
      <c r="A63" s="6">
        <v>31079</v>
      </c>
      <c r="B63" s="7">
        <v>14551</v>
      </c>
    </row>
    <row r="64" spans="1:2" x14ac:dyDescent="0.2">
      <c r="A64" s="6">
        <v>31107</v>
      </c>
      <c r="B64" s="7">
        <v>16767</v>
      </c>
    </row>
    <row r="65" spans="1:2" x14ac:dyDescent="0.2">
      <c r="A65" s="6">
        <v>31138</v>
      </c>
      <c r="B65" s="7">
        <v>17974</v>
      </c>
    </row>
    <row r="66" spans="1:2" x14ac:dyDescent="0.2">
      <c r="A66" s="6">
        <v>31168</v>
      </c>
      <c r="B66" s="7">
        <v>18858</v>
      </c>
    </row>
    <row r="67" spans="1:2" x14ac:dyDescent="0.2">
      <c r="A67" s="6">
        <v>31199</v>
      </c>
      <c r="B67" s="7">
        <v>18232</v>
      </c>
    </row>
    <row r="68" spans="1:2" x14ac:dyDescent="0.2">
      <c r="A68" s="6">
        <v>31229</v>
      </c>
      <c r="B68" s="7">
        <v>18586</v>
      </c>
    </row>
    <row r="69" spans="1:2" x14ac:dyDescent="0.2">
      <c r="A69" s="6">
        <v>31260</v>
      </c>
      <c r="B69" s="7">
        <v>17713</v>
      </c>
    </row>
    <row r="70" spans="1:2" x14ac:dyDescent="0.2">
      <c r="A70" s="6">
        <v>31291</v>
      </c>
      <c r="B70" s="7">
        <v>14534</v>
      </c>
    </row>
    <row r="71" spans="1:2" x14ac:dyDescent="0.2">
      <c r="A71" s="6">
        <v>31321</v>
      </c>
      <c r="B71" s="7">
        <v>14358</v>
      </c>
    </row>
    <row r="72" spans="1:2" x14ac:dyDescent="0.2">
      <c r="A72" s="6">
        <v>31352</v>
      </c>
      <c r="B72" s="7">
        <v>13115</v>
      </c>
    </row>
    <row r="73" spans="1:2" x14ac:dyDescent="0.2">
      <c r="A73" s="6">
        <v>31382</v>
      </c>
      <c r="B73" s="7">
        <v>13134</v>
      </c>
    </row>
    <row r="74" spans="1:2" x14ac:dyDescent="0.2">
      <c r="A74" s="6">
        <v>31413</v>
      </c>
      <c r="B74" s="7">
        <v>15714</v>
      </c>
    </row>
    <row r="75" spans="1:2" x14ac:dyDescent="0.2">
      <c r="A75" s="6">
        <v>31444</v>
      </c>
      <c r="B75" s="7">
        <v>15206</v>
      </c>
    </row>
    <row r="76" spans="1:2" x14ac:dyDescent="0.2">
      <c r="A76" s="6">
        <v>31472</v>
      </c>
      <c r="B76" s="7">
        <v>16506</v>
      </c>
    </row>
    <row r="77" spans="1:2" x14ac:dyDescent="0.2">
      <c r="A77" s="6">
        <v>31503</v>
      </c>
      <c r="B77" s="7">
        <v>17991</v>
      </c>
    </row>
    <row r="78" spans="1:2" x14ac:dyDescent="0.2">
      <c r="A78" s="6">
        <v>31533</v>
      </c>
      <c r="B78" s="7">
        <v>18670</v>
      </c>
    </row>
    <row r="79" spans="1:2" x14ac:dyDescent="0.2">
      <c r="A79" s="6">
        <v>31564</v>
      </c>
      <c r="B79" s="7">
        <v>18648</v>
      </c>
    </row>
    <row r="80" spans="1:2" x14ac:dyDescent="0.2">
      <c r="A80" s="6">
        <v>31594</v>
      </c>
      <c r="B80" s="7">
        <v>18327</v>
      </c>
    </row>
    <row r="81" spans="1:2" x14ac:dyDescent="0.2">
      <c r="A81" s="6">
        <v>31625</v>
      </c>
      <c r="B81" s="7">
        <v>17057</v>
      </c>
    </row>
    <row r="82" spans="1:2" x14ac:dyDescent="0.2">
      <c r="A82" s="6">
        <v>31656</v>
      </c>
      <c r="B82" s="7">
        <v>15264</v>
      </c>
    </row>
    <row r="83" spans="1:2" x14ac:dyDescent="0.2">
      <c r="A83" s="6">
        <v>31686</v>
      </c>
      <c r="B83" s="7">
        <v>15620</v>
      </c>
    </row>
    <row r="84" spans="1:2" x14ac:dyDescent="0.2">
      <c r="A84" s="6">
        <v>31717</v>
      </c>
      <c r="B84" s="7">
        <v>13529</v>
      </c>
    </row>
    <row r="85" spans="1:2" x14ac:dyDescent="0.2">
      <c r="A85" s="6">
        <v>31747</v>
      </c>
      <c r="B85" s="7">
        <v>13967</v>
      </c>
    </row>
    <row r="86" spans="1:2" x14ac:dyDescent="0.2">
      <c r="A86" s="6">
        <v>31778</v>
      </c>
      <c r="B86" s="7">
        <v>15601</v>
      </c>
    </row>
    <row r="87" spans="1:2" x14ac:dyDescent="0.2">
      <c r="A87" s="6">
        <v>31809</v>
      </c>
      <c r="B87" s="7">
        <v>15633</v>
      </c>
    </row>
    <row r="88" spans="1:2" x14ac:dyDescent="0.2">
      <c r="A88" s="6">
        <v>31837</v>
      </c>
      <c r="B88" s="7">
        <v>17656</v>
      </c>
    </row>
    <row r="89" spans="1:2" x14ac:dyDescent="0.2">
      <c r="A89" s="6">
        <v>31868</v>
      </c>
      <c r="B89" s="7">
        <v>17422</v>
      </c>
    </row>
    <row r="90" spans="1:2" x14ac:dyDescent="0.2">
      <c r="A90" s="6">
        <v>31898</v>
      </c>
      <c r="B90" s="7">
        <v>17436</v>
      </c>
    </row>
    <row r="91" spans="1:2" x14ac:dyDescent="0.2">
      <c r="A91" s="6">
        <v>31929</v>
      </c>
      <c r="B91" s="7">
        <v>18584</v>
      </c>
    </row>
    <row r="92" spans="1:2" x14ac:dyDescent="0.2">
      <c r="A92" s="6">
        <v>31959</v>
      </c>
      <c r="B92" s="7">
        <v>18091</v>
      </c>
    </row>
    <row r="93" spans="1:2" x14ac:dyDescent="0.2">
      <c r="A93" s="6">
        <v>31990</v>
      </c>
      <c r="B93" s="7">
        <v>16807</v>
      </c>
    </row>
    <row r="94" spans="1:2" x14ac:dyDescent="0.2">
      <c r="A94" s="6">
        <v>32021</v>
      </c>
      <c r="B94" s="7">
        <v>15824</v>
      </c>
    </row>
    <row r="95" spans="1:2" x14ac:dyDescent="0.2">
      <c r="A95" s="6">
        <v>32051</v>
      </c>
      <c r="B95" s="7">
        <v>15497</v>
      </c>
    </row>
    <row r="96" spans="1:2" x14ac:dyDescent="0.2">
      <c r="A96" s="6">
        <v>32082</v>
      </c>
      <c r="B96" s="7">
        <v>13184</v>
      </c>
    </row>
    <row r="97" spans="1:2" x14ac:dyDescent="0.2">
      <c r="A97" s="6">
        <v>32112</v>
      </c>
      <c r="B97" s="7">
        <v>13687</v>
      </c>
    </row>
    <row r="98" spans="1:2" x14ac:dyDescent="0.2">
      <c r="A98" s="6">
        <v>32143</v>
      </c>
      <c r="B98" s="7">
        <v>15801</v>
      </c>
    </row>
    <row r="99" spans="1:2" x14ac:dyDescent="0.2">
      <c r="A99" s="6">
        <v>32174</v>
      </c>
      <c r="B99" s="7">
        <v>15850</v>
      </c>
    </row>
    <row r="100" spans="1:2" x14ac:dyDescent="0.2">
      <c r="A100" s="6">
        <v>32203</v>
      </c>
      <c r="B100" s="7">
        <v>17125</v>
      </c>
    </row>
    <row r="101" spans="1:2" x14ac:dyDescent="0.2">
      <c r="A101" s="6">
        <v>32234</v>
      </c>
      <c r="B101" s="7">
        <v>17728</v>
      </c>
    </row>
    <row r="102" spans="1:2" x14ac:dyDescent="0.2">
      <c r="A102" s="6">
        <v>32264</v>
      </c>
      <c r="B102" s="7">
        <v>18310</v>
      </c>
    </row>
    <row r="103" spans="1:2" x14ac:dyDescent="0.2">
      <c r="A103" s="6">
        <v>32295</v>
      </c>
      <c r="B103" s="7">
        <v>18584</v>
      </c>
    </row>
    <row r="104" spans="1:2" x14ac:dyDescent="0.2">
      <c r="A104" s="6">
        <v>32325</v>
      </c>
      <c r="B104" s="7">
        <v>18172</v>
      </c>
    </row>
    <row r="105" spans="1:2" x14ac:dyDescent="0.2">
      <c r="A105" s="6">
        <v>32356</v>
      </c>
      <c r="B105" s="7">
        <v>17725</v>
      </c>
    </row>
    <row r="106" spans="1:2" x14ac:dyDescent="0.2">
      <c r="A106" s="6">
        <v>32387</v>
      </c>
      <c r="B106" s="7">
        <v>15777</v>
      </c>
    </row>
    <row r="107" spans="1:2" x14ac:dyDescent="0.2">
      <c r="A107" s="6">
        <v>32417</v>
      </c>
      <c r="B107" s="7">
        <v>15610</v>
      </c>
    </row>
    <row r="108" spans="1:2" x14ac:dyDescent="0.2">
      <c r="A108" s="6">
        <v>32448</v>
      </c>
      <c r="B108" s="7">
        <v>14019</v>
      </c>
    </row>
    <row r="109" spans="1:2" x14ac:dyDescent="0.2">
      <c r="A109" s="6">
        <v>32478</v>
      </c>
      <c r="B109" s="7">
        <v>13322</v>
      </c>
    </row>
    <row r="110" spans="1:2" x14ac:dyDescent="0.2">
      <c r="A110" s="6">
        <v>32509</v>
      </c>
      <c r="B110" s="7">
        <v>15877</v>
      </c>
    </row>
    <row r="111" spans="1:2" x14ac:dyDescent="0.2">
      <c r="A111" s="6">
        <v>32540</v>
      </c>
      <c r="B111" s="7">
        <v>15292</v>
      </c>
    </row>
    <row r="112" spans="1:2" x14ac:dyDescent="0.2">
      <c r="A112" s="6">
        <v>32568</v>
      </c>
      <c r="B112" s="7">
        <v>17569</v>
      </c>
    </row>
    <row r="113" spans="1:2" x14ac:dyDescent="0.2">
      <c r="A113" s="6">
        <v>32599</v>
      </c>
      <c r="B113" s="7">
        <v>17298</v>
      </c>
    </row>
    <row r="114" spans="1:2" x14ac:dyDescent="0.2">
      <c r="A114" s="6">
        <v>32629</v>
      </c>
      <c r="B114" s="7">
        <v>18409</v>
      </c>
    </row>
    <row r="115" spans="1:2" x14ac:dyDescent="0.2">
      <c r="A115" s="6">
        <v>32660</v>
      </c>
      <c r="B115" s="7">
        <v>18821</v>
      </c>
    </row>
    <row r="116" spans="1:2" x14ac:dyDescent="0.2">
      <c r="A116" s="6">
        <v>32690</v>
      </c>
      <c r="B116" s="7">
        <v>18283</v>
      </c>
    </row>
    <row r="117" spans="1:2" x14ac:dyDescent="0.2">
      <c r="A117" s="6">
        <v>32721</v>
      </c>
      <c r="B117" s="7">
        <v>18885</v>
      </c>
    </row>
    <row r="118" spans="1:2" x14ac:dyDescent="0.2">
      <c r="A118" s="6">
        <v>32752</v>
      </c>
      <c r="B118" s="7">
        <v>15625</v>
      </c>
    </row>
    <row r="119" spans="1:2" x14ac:dyDescent="0.2">
      <c r="A119" s="6">
        <v>32782</v>
      </c>
      <c r="B119" s="7">
        <v>15825</v>
      </c>
    </row>
    <row r="120" spans="1:2" x14ac:dyDescent="0.2">
      <c r="A120" s="6">
        <v>32813</v>
      </c>
      <c r="B120" s="7">
        <v>14785</v>
      </c>
    </row>
    <row r="121" spans="1:2" x14ac:dyDescent="0.2">
      <c r="A121" s="6">
        <v>32843</v>
      </c>
      <c r="B121" s="7">
        <v>13455</v>
      </c>
    </row>
    <row r="122" spans="1:2" x14ac:dyDescent="0.2">
      <c r="A122" s="6">
        <v>32874</v>
      </c>
      <c r="B122" s="7">
        <v>16459</v>
      </c>
    </row>
    <row r="123" spans="1:2" x14ac:dyDescent="0.2">
      <c r="A123" s="6">
        <v>32905</v>
      </c>
      <c r="B123" s="7">
        <v>15745</v>
      </c>
    </row>
    <row r="124" spans="1:2" x14ac:dyDescent="0.2">
      <c r="A124" s="6">
        <v>32933</v>
      </c>
      <c r="B124" s="7">
        <v>17968</v>
      </c>
    </row>
    <row r="125" spans="1:2" x14ac:dyDescent="0.2">
      <c r="A125" s="6">
        <v>32964</v>
      </c>
      <c r="B125" s="7">
        <v>17477</v>
      </c>
    </row>
    <row r="126" spans="1:2" x14ac:dyDescent="0.2">
      <c r="A126" s="6">
        <v>32994</v>
      </c>
      <c r="B126" s="7">
        <v>18101</v>
      </c>
    </row>
    <row r="127" spans="1:2" x14ac:dyDescent="0.2">
      <c r="A127" s="6">
        <v>33025</v>
      </c>
      <c r="B127" s="7">
        <v>18579</v>
      </c>
    </row>
    <row r="128" spans="1:2" x14ac:dyDescent="0.2">
      <c r="A128" s="6">
        <v>33055</v>
      </c>
      <c r="B128" s="7">
        <v>18246</v>
      </c>
    </row>
    <row r="129" spans="1:2" x14ac:dyDescent="0.2">
      <c r="A129" s="6">
        <v>33086</v>
      </c>
      <c r="B129" s="7">
        <v>18963</v>
      </c>
    </row>
    <row r="130" spans="1:2" x14ac:dyDescent="0.2">
      <c r="A130" s="6">
        <v>33117</v>
      </c>
      <c r="B130" s="7">
        <v>16086</v>
      </c>
    </row>
    <row r="131" spans="1:2" x14ac:dyDescent="0.2">
      <c r="A131" s="6">
        <v>33147</v>
      </c>
      <c r="B131" s="7">
        <v>16621</v>
      </c>
    </row>
    <row r="132" spans="1:2" x14ac:dyDescent="0.2">
      <c r="A132" s="6">
        <v>33178</v>
      </c>
      <c r="B132" s="7">
        <v>15442</v>
      </c>
    </row>
    <row r="133" spans="1:2" x14ac:dyDescent="0.2">
      <c r="A133" s="6">
        <v>33208</v>
      </c>
      <c r="B133" s="7">
        <v>13970</v>
      </c>
    </row>
    <row r="134" spans="1:2" x14ac:dyDescent="0.2">
      <c r="A134" s="6">
        <v>33239</v>
      </c>
      <c r="B134" s="7">
        <v>16275</v>
      </c>
    </row>
    <row r="135" spans="1:2" x14ac:dyDescent="0.2">
      <c r="A135" s="6">
        <v>33270</v>
      </c>
      <c r="B135" s="7">
        <v>15169</v>
      </c>
    </row>
    <row r="136" spans="1:2" x14ac:dyDescent="0.2">
      <c r="A136" s="6">
        <v>33298</v>
      </c>
      <c r="B136" s="7">
        <v>16085</v>
      </c>
    </row>
    <row r="137" spans="1:2" x14ac:dyDescent="0.2">
      <c r="A137" s="6">
        <v>33329</v>
      </c>
      <c r="B137" s="7">
        <v>17228</v>
      </c>
    </row>
    <row r="138" spans="1:2" x14ac:dyDescent="0.2">
      <c r="A138" s="6">
        <v>33359</v>
      </c>
      <c r="B138" s="7">
        <v>18900</v>
      </c>
    </row>
    <row r="139" spans="1:2" x14ac:dyDescent="0.2">
      <c r="A139" s="6">
        <v>33390</v>
      </c>
      <c r="B139" s="7">
        <v>19164</v>
      </c>
    </row>
    <row r="140" spans="1:2" x14ac:dyDescent="0.2">
      <c r="A140" s="6">
        <v>33420</v>
      </c>
      <c r="B140" s="7">
        <v>19882</v>
      </c>
    </row>
    <row r="141" spans="1:2" x14ac:dyDescent="0.2">
      <c r="A141" s="6">
        <v>33451</v>
      </c>
      <c r="B141" s="7">
        <v>18627</v>
      </c>
    </row>
    <row r="142" spans="1:2" x14ac:dyDescent="0.2">
      <c r="A142" s="6">
        <v>33482</v>
      </c>
      <c r="B142" s="7">
        <v>16115</v>
      </c>
    </row>
    <row r="143" spans="1:2" x14ac:dyDescent="0.2">
      <c r="A143" s="6">
        <v>33512</v>
      </c>
      <c r="B143" s="7">
        <v>16654</v>
      </c>
    </row>
    <row r="144" spans="1:2" x14ac:dyDescent="0.2">
      <c r="A144" s="6">
        <v>33543</v>
      </c>
      <c r="B144" s="7">
        <v>14470</v>
      </c>
    </row>
    <row r="145" spans="1:5" x14ac:dyDescent="0.2">
      <c r="A145" s="6">
        <v>33573</v>
      </c>
      <c r="B145" s="7">
        <v>13641</v>
      </c>
      <c r="C145" s="7">
        <v>13641</v>
      </c>
      <c r="D145" s="7">
        <v>13641</v>
      </c>
      <c r="E145" s="7">
        <v>13641</v>
      </c>
    </row>
    <row r="146" spans="1:5" x14ac:dyDescent="0.2">
      <c r="A146" s="6">
        <v>33604</v>
      </c>
      <c r="C146" s="7">
        <f t="shared" ref="C146:C181" si="0">_xlfn.FORECAST.ETS(A146,$B$2:$B$145,$A$2:$A$145,1,1)</f>
        <v>16194.516181474899</v>
      </c>
      <c r="D146" s="7">
        <f t="shared" ref="D146:D181" si="1">C146-_xlfn.FORECAST.ETS.CONFINT(A146,$B$2:$B$145,$A$2:$A$145,0.95,1,1)</f>
        <v>15055.661355093642</v>
      </c>
      <c r="E146" s="7">
        <f t="shared" ref="E146:E181" si="2">C146+_xlfn.FORECAST.ETS.CONFINT(A146,$B$2:$B$145,$A$2:$A$145,0.95,1,1)</f>
        <v>17333.371007856156</v>
      </c>
    </row>
    <row r="147" spans="1:5" x14ac:dyDescent="0.2">
      <c r="A147" s="6">
        <v>33635</v>
      </c>
      <c r="C147" s="7">
        <f t="shared" si="0"/>
        <v>15600.07502110265</v>
      </c>
      <c r="D147" s="7">
        <f t="shared" si="1"/>
        <v>14425.615831274428</v>
      </c>
      <c r="E147" s="7">
        <f t="shared" si="2"/>
        <v>16774.534210930869</v>
      </c>
    </row>
    <row r="148" spans="1:5" x14ac:dyDescent="0.2">
      <c r="A148" s="6">
        <v>33664</v>
      </c>
      <c r="C148" s="7">
        <f t="shared" si="0"/>
        <v>17386.923722348365</v>
      </c>
      <c r="D148" s="7">
        <f t="shared" si="1"/>
        <v>16177.637386660492</v>
      </c>
      <c r="E148" s="7">
        <f t="shared" si="2"/>
        <v>18596.210058036238</v>
      </c>
    </row>
    <row r="149" spans="1:5" x14ac:dyDescent="0.2">
      <c r="A149" s="6">
        <v>33695</v>
      </c>
      <c r="C149" s="7">
        <f t="shared" si="0"/>
        <v>17878.744451852737</v>
      </c>
      <c r="D149" s="7">
        <f t="shared" si="1"/>
        <v>16635.341834483432</v>
      </c>
      <c r="E149" s="7">
        <f t="shared" si="2"/>
        <v>19122.147069222043</v>
      </c>
    </row>
    <row r="150" spans="1:5" x14ac:dyDescent="0.2">
      <c r="A150" s="6">
        <v>33725</v>
      </c>
      <c r="C150" s="7">
        <f t="shared" si="0"/>
        <v>18911.827384354925</v>
      </c>
      <c r="D150" s="7">
        <f t="shared" si="1"/>
        <v>17634.961352168735</v>
      </c>
      <c r="E150" s="7">
        <f t="shared" si="2"/>
        <v>20188.693416541115</v>
      </c>
    </row>
    <row r="151" spans="1:5" x14ac:dyDescent="0.2">
      <c r="A151" s="6">
        <v>33756</v>
      </c>
      <c r="C151" s="7">
        <f t="shared" si="0"/>
        <v>19224.73866863285</v>
      </c>
      <c r="D151" s="7">
        <f t="shared" si="1"/>
        <v>17915.011055168045</v>
      </c>
      <c r="E151" s="7">
        <f t="shared" si="2"/>
        <v>20534.466282097655</v>
      </c>
    </row>
    <row r="152" spans="1:5" x14ac:dyDescent="0.2">
      <c r="A152" s="6">
        <v>33786</v>
      </c>
      <c r="C152" s="7">
        <f t="shared" si="0"/>
        <v>19172.424144393546</v>
      </c>
      <c r="D152" s="7">
        <f t="shared" si="1"/>
        <v>17830.391605732344</v>
      </c>
      <c r="E152" s="7">
        <f t="shared" si="2"/>
        <v>20514.456683054748</v>
      </c>
    </row>
    <row r="153" spans="1:5" x14ac:dyDescent="0.2">
      <c r="A153" s="6">
        <v>33817</v>
      </c>
      <c r="C153" s="7">
        <f t="shared" si="0"/>
        <v>18683.45435068605</v>
      </c>
      <c r="D153" s="7">
        <f t="shared" si="1"/>
        <v>17309.633329522392</v>
      </c>
      <c r="E153" s="7">
        <f t="shared" si="2"/>
        <v>20057.275371849708</v>
      </c>
    </row>
    <row r="154" spans="1:5" x14ac:dyDescent="0.2">
      <c r="A154" s="6">
        <v>33848</v>
      </c>
      <c r="C154" s="7">
        <f t="shared" si="0"/>
        <v>16167.069874490664</v>
      </c>
      <c r="D154" s="7">
        <f t="shared" si="1"/>
        <v>14761.940839294952</v>
      </c>
      <c r="E154" s="7">
        <f t="shared" si="2"/>
        <v>17572.198909686376</v>
      </c>
    </row>
    <row r="155" spans="1:5" x14ac:dyDescent="0.2">
      <c r="A155" s="6">
        <v>33878</v>
      </c>
      <c r="C155" s="7">
        <f t="shared" si="0"/>
        <v>16371.869043965664</v>
      </c>
      <c r="D155" s="7">
        <f t="shared" si="1"/>
        <v>14935.88013353401</v>
      </c>
      <c r="E155" s="7">
        <f t="shared" si="2"/>
        <v>17807.857954397317</v>
      </c>
    </row>
    <row r="156" spans="1:5" x14ac:dyDescent="0.2">
      <c r="A156" s="6">
        <v>33909</v>
      </c>
      <c r="C156" s="7">
        <f t="shared" si="0"/>
        <v>14620.716240453463</v>
      </c>
      <c r="D156" s="7">
        <f t="shared" si="1"/>
        <v>13154.286416639939</v>
      </c>
      <c r="E156" s="7">
        <f t="shared" si="2"/>
        <v>16087.146064266986</v>
      </c>
    </row>
    <row r="157" spans="1:5" x14ac:dyDescent="0.2">
      <c r="A157" s="6">
        <v>33939</v>
      </c>
      <c r="C157" s="7">
        <f t="shared" si="0"/>
        <v>13854.236314399282</v>
      </c>
      <c r="D157" s="7">
        <f t="shared" si="1"/>
        <v>12357.75810493819</v>
      </c>
      <c r="E157" s="7">
        <f t="shared" si="2"/>
        <v>15350.714523860375</v>
      </c>
    </row>
    <row r="158" spans="1:5" x14ac:dyDescent="0.2">
      <c r="A158" s="6">
        <v>33970</v>
      </c>
      <c r="C158" s="7">
        <f t="shared" si="0"/>
        <v>16256.892202476794</v>
      </c>
      <c r="D158" s="7">
        <f t="shared" si="1"/>
        <v>14650.413234126876</v>
      </c>
      <c r="E158" s="7">
        <f t="shared" si="2"/>
        <v>17863.371170826711</v>
      </c>
    </row>
    <row r="159" spans="1:5" x14ac:dyDescent="0.2">
      <c r="A159" s="6">
        <v>34001</v>
      </c>
      <c r="C159" s="7">
        <f t="shared" si="0"/>
        <v>15662.451042104549</v>
      </c>
      <c r="D159" s="7">
        <f t="shared" si="1"/>
        <v>14028.0796911611</v>
      </c>
      <c r="E159" s="7">
        <f t="shared" si="2"/>
        <v>17296.822393047998</v>
      </c>
    </row>
    <row r="160" spans="1:5" x14ac:dyDescent="0.2">
      <c r="A160" s="6">
        <v>34029</v>
      </c>
      <c r="C160" s="7">
        <f t="shared" si="0"/>
        <v>17449.299743350264</v>
      </c>
      <c r="D160" s="7">
        <f t="shared" si="1"/>
        <v>15787.297680266181</v>
      </c>
      <c r="E160" s="7">
        <f t="shared" si="2"/>
        <v>19111.301806434349</v>
      </c>
    </row>
    <row r="161" spans="1:5" x14ac:dyDescent="0.2">
      <c r="A161" s="6">
        <v>34060</v>
      </c>
      <c r="C161" s="7">
        <f t="shared" si="0"/>
        <v>17941.120472854633</v>
      </c>
      <c r="D161" s="7">
        <f t="shared" si="1"/>
        <v>16251.7357610544</v>
      </c>
      <c r="E161" s="7">
        <f t="shared" si="2"/>
        <v>19630.505184654867</v>
      </c>
    </row>
    <row r="162" spans="1:5" x14ac:dyDescent="0.2">
      <c r="A162" s="6">
        <v>34090</v>
      </c>
      <c r="C162" s="7">
        <f t="shared" si="0"/>
        <v>18974.20340535682</v>
      </c>
      <c r="D162" s="7">
        <f t="shared" si="1"/>
        <v>17257.671481077181</v>
      </c>
      <c r="E162" s="7">
        <f t="shared" si="2"/>
        <v>20690.73532963646</v>
      </c>
    </row>
    <row r="163" spans="1:5" x14ac:dyDescent="0.2">
      <c r="A163" s="6">
        <v>34121</v>
      </c>
      <c r="C163" s="7">
        <f t="shared" si="0"/>
        <v>19287.114689634749</v>
      </c>
      <c r="D163" s="7">
        <f t="shared" si="1"/>
        <v>17543.65924727415</v>
      </c>
      <c r="E163" s="7">
        <f t="shared" si="2"/>
        <v>21030.570131995348</v>
      </c>
    </row>
    <row r="164" spans="1:5" x14ac:dyDescent="0.2">
      <c r="A164" s="6">
        <v>34151</v>
      </c>
      <c r="C164" s="7">
        <f t="shared" si="0"/>
        <v>19234.800165395445</v>
      </c>
      <c r="D164" s="7">
        <f t="shared" si="1"/>
        <v>17464.633959718169</v>
      </c>
      <c r="E164" s="7">
        <f t="shared" si="2"/>
        <v>21004.966371072722</v>
      </c>
    </row>
    <row r="165" spans="1:5" x14ac:dyDescent="0.2">
      <c r="A165" s="6">
        <v>34182</v>
      </c>
      <c r="C165" s="7">
        <f t="shared" si="0"/>
        <v>18745.830371687945</v>
      </c>
      <c r="D165" s="7">
        <f t="shared" si="1"/>
        <v>16949.155946610579</v>
      </c>
      <c r="E165" s="7">
        <f t="shared" si="2"/>
        <v>20542.504796765312</v>
      </c>
    </row>
    <row r="166" spans="1:5" x14ac:dyDescent="0.2">
      <c r="A166" s="6">
        <v>34213</v>
      </c>
      <c r="C166" s="7">
        <f t="shared" si="0"/>
        <v>16229.445895492563</v>
      </c>
      <c r="D166" s="7">
        <f t="shared" si="1"/>
        <v>14406.456247827773</v>
      </c>
      <c r="E166" s="7">
        <f t="shared" si="2"/>
        <v>18052.435543157353</v>
      </c>
    </row>
    <row r="167" spans="1:5" x14ac:dyDescent="0.2">
      <c r="A167" s="6">
        <v>34243</v>
      </c>
      <c r="C167" s="7">
        <f t="shared" si="0"/>
        <v>16434.245064967563</v>
      </c>
      <c r="D167" s="7">
        <f t="shared" si="1"/>
        <v>14585.124250363968</v>
      </c>
      <c r="E167" s="7">
        <f t="shared" si="2"/>
        <v>18283.36587957116</v>
      </c>
    </row>
    <row r="168" spans="1:5" x14ac:dyDescent="0.2">
      <c r="A168" s="6">
        <v>34274</v>
      </c>
      <c r="C168" s="7">
        <f t="shared" si="0"/>
        <v>14683.092261455358</v>
      </c>
      <c r="D168" s="7">
        <f t="shared" si="1"/>
        <v>12808.015948813785</v>
      </c>
      <c r="E168" s="7">
        <f t="shared" si="2"/>
        <v>16558.168574096933</v>
      </c>
    </row>
    <row r="169" spans="1:5" x14ac:dyDescent="0.2">
      <c r="A169" s="6">
        <v>34304</v>
      </c>
      <c r="C169" s="7">
        <f t="shared" si="0"/>
        <v>13916.612335401178</v>
      </c>
      <c r="D169" s="7">
        <f t="shared" si="1"/>
        <v>12015.748315235243</v>
      </c>
      <c r="E169" s="7">
        <f t="shared" si="2"/>
        <v>15817.476355567112</v>
      </c>
    </row>
    <row r="170" spans="1:5" x14ac:dyDescent="0.2">
      <c r="A170" s="6">
        <v>34335</v>
      </c>
      <c r="C170" s="7">
        <f t="shared" si="0"/>
        <v>16319.268223478693</v>
      </c>
      <c r="D170" s="7">
        <f t="shared" si="1"/>
        <v>14326.589880421065</v>
      </c>
      <c r="E170" s="7">
        <f t="shared" si="2"/>
        <v>18311.946566536324</v>
      </c>
    </row>
    <row r="171" spans="1:5" x14ac:dyDescent="0.2">
      <c r="A171" s="6">
        <v>34366</v>
      </c>
      <c r="C171" s="7">
        <f t="shared" si="0"/>
        <v>15724.827063106448</v>
      </c>
      <c r="D171" s="7">
        <f t="shared" si="1"/>
        <v>13707.510401506217</v>
      </c>
      <c r="E171" s="7">
        <f t="shared" si="2"/>
        <v>17742.143724706679</v>
      </c>
    </row>
    <row r="172" spans="1:5" x14ac:dyDescent="0.2">
      <c r="A172" s="6">
        <v>34394</v>
      </c>
      <c r="C172" s="7">
        <f t="shared" si="0"/>
        <v>17511.67576435216</v>
      </c>
      <c r="D172" s="7">
        <f t="shared" si="1"/>
        <v>15469.84245012364</v>
      </c>
      <c r="E172" s="7">
        <f t="shared" si="2"/>
        <v>19553.509078580679</v>
      </c>
    </row>
    <row r="173" spans="1:5" x14ac:dyDescent="0.2">
      <c r="A173" s="6">
        <v>34425</v>
      </c>
      <c r="C173" s="7">
        <f t="shared" si="0"/>
        <v>18003.496493856532</v>
      </c>
      <c r="D173" s="7">
        <f t="shared" si="1"/>
        <v>15937.263234361835</v>
      </c>
      <c r="E173" s="7">
        <f t="shared" si="2"/>
        <v>20069.729753351228</v>
      </c>
    </row>
    <row r="174" spans="1:5" x14ac:dyDescent="0.2">
      <c r="A174" s="6">
        <v>34455</v>
      </c>
      <c r="C174" s="7">
        <f t="shared" si="0"/>
        <v>19036.57942635872</v>
      </c>
      <c r="D174" s="7">
        <f t="shared" si="1"/>
        <v>16946.058222018397</v>
      </c>
      <c r="E174" s="7">
        <f t="shared" si="2"/>
        <v>21127.100630699042</v>
      </c>
    </row>
    <row r="175" spans="1:5" x14ac:dyDescent="0.2">
      <c r="A175" s="6">
        <v>34486</v>
      </c>
      <c r="C175" s="7">
        <f t="shared" si="0"/>
        <v>19349.490710636645</v>
      </c>
      <c r="D175" s="7">
        <f t="shared" si="1"/>
        <v>17234.789089476501</v>
      </c>
      <c r="E175" s="7">
        <f t="shared" si="2"/>
        <v>21464.192331796788</v>
      </c>
    </row>
    <row r="176" spans="1:5" x14ac:dyDescent="0.2">
      <c r="A176" s="6">
        <v>34516</v>
      </c>
      <c r="C176" s="7">
        <f t="shared" si="0"/>
        <v>19297.176186397341</v>
      </c>
      <c r="D176" s="7">
        <f t="shared" si="1"/>
        <v>17158.397422979953</v>
      </c>
      <c r="E176" s="7">
        <f t="shared" si="2"/>
        <v>21435.954949814728</v>
      </c>
    </row>
    <row r="177" spans="1:5" x14ac:dyDescent="0.2">
      <c r="A177" s="6">
        <v>34547</v>
      </c>
      <c r="C177" s="7">
        <f t="shared" si="0"/>
        <v>18808.206392689845</v>
      </c>
      <c r="D177" s="7">
        <f t="shared" si="1"/>
        <v>16645.449712732352</v>
      </c>
      <c r="E177" s="7">
        <f t="shared" si="2"/>
        <v>20970.963072647337</v>
      </c>
    </row>
    <row r="178" spans="1:5" x14ac:dyDescent="0.2">
      <c r="A178" s="6">
        <v>34578</v>
      </c>
      <c r="C178" s="7">
        <f t="shared" si="0"/>
        <v>16291.821916494462</v>
      </c>
      <c r="D178" s="7">
        <f t="shared" si="1"/>
        <v>14105.182688344426</v>
      </c>
      <c r="E178" s="7">
        <f t="shared" si="2"/>
        <v>18478.461144644498</v>
      </c>
    </row>
    <row r="179" spans="1:5" x14ac:dyDescent="0.2">
      <c r="A179" s="6">
        <v>34608</v>
      </c>
      <c r="C179" s="7">
        <f t="shared" si="0"/>
        <v>16496.621085969458</v>
      </c>
      <c r="D179" s="7">
        <f t="shared" si="1"/>
        <v>14286.190999995837</v>
      </c>
      <c r="E179" s="7">
        <f t="shared" si="2"/>
        <v>18707.05117194308</v>
      </c>
    </row>
    <row r="180" spans="1:5" x14ac:dyDescent="0.2">
      <c r="A180" s="6">
        <v>34639</v>
      </c>
      <c r="C180" s="7">
        <f t="shared" si="0"/>
        <v>14745.468282457257</v>
      </c>
      <c r="D180" s="7">
        <f t="shared" si="1"/>
        <v>12511.335519311862</v>
      </c>
      <c r="E180" s="7">
        <f t="shared" si="2"/>
        <v>16979.601045602652</v>
      </c>
    </row>
    <row r="181" spans="1:5" x14ac:dyDescent="0.2">
      <c r="A181" s="6">
        <v>34669</v>
      </c>
      <c r="C181" s="7">
        <f t="shared" si="0"/>
        <v>13978.988356403077</v>
      </c>
      <c r="D181" s="7">
        <f t="shared" si="1"/>
        <v>11721.237745017444</v>
      </c>
      <c r="E181" s="7">
        <f t="shared" si="2"/>
        <v>16236.738967788709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5"/>
  <sheetViews>
    <sheetView tabSelected="1" workbookViewId="0"/>
  </sheetViews>
  <sheetFormatPr defaultRowHeight="12.75" x14ac:dyDescent="0.2"/>
  <cols>
    <col min="1" max="1" width="11.7109375" style="5" customWidth="1"/>
    <col min="2" max="16384" width="9.140625" style="2"/>
  </cols>
  <sheetData>
    <row r="1" spans="1:2" x14ac:dyDescent="0.2">
      <c r="A1" s="4" t="s">
        <v>0</v>
      </c>
      <c r="B1" s="1" t="s">
        <v>1</v>
      </c>
    </row>
    <row r="2" spans="1:2" x14ac:dyDescent="0.2">
      <c r="A2" s="5">
        <v>29221</v>
      </c>
      <c r="B2" s="3">
        <v>14673</v>
      </c>
    </row>
    <row r="3" spans="1:2" x14ac:dyDescent="0.2">
      <c r="A3" s="5">
        <v>29252</v>
      </c>
      <c r="B3" s="3">
        <v>14912</v>
      </c>
    </row>
    <row r="4" spans="1:2" x14ac:dyDescent="0.2">
      <c r="A4" s="5">
        <v>29281</v>
      </c>
      <c r="B4" s="3">
        <v>16563</v>
      </c>
    </row>
    <row r="5" spans="1:2" x14ac:dyDescent="0.2">
      <c r="A5" s="5">
        <v>29312</v>
      </c>
      <c r="B5" s="3">
        <v>16545</v>
      </c>
    </row>
    <row r="6" spans="1:2" x14ac:dyDescent="0.2">
      <c r="A6" s="5">
        <v>29342</v>
      </c>
      <c r="B6" s="3">
        <v>17971</v>
      </c>
    </row>
    <row r="7" spans="1:2" x14ac:dyDescent="0.2">
      <c r="A7" s="5">
        <v>29373</v>
      </c>
      <c r="B7" s="3">
        <v>17929</v>
      </c>
    </row>
    <row r="8" spans="1:2" x14ac:dyDescent="0.2">
      <c r="A8" s="5">
        <v>29403</v>
      </c>
      <c r="B8" s="3">
        <v>18693</v>
      </c>
    </row>
    <row r="9" spans="1:2" x14ac:dyDescent="0.2">
      <c r="A9" s="5">
        <v>29434</v>
      </c>
      <c r="B9" s="3">
        <v>18025</v>
      </c>
    </row>
    <row r="10" spans="1:2" x14ac:dyDescent="0.2">
      <c r="A10" s="5">
        <v>29465</v>
      </c>
      <c r="B10" s="3">
        <v>16291</v>
      </c>
    </row>
    <row r="11" spans="1:2" x14ac:dyDescent="0.2">
      <c r="A11" s="5">
        <v>29495</v>
      </c>
      <c r="B11" s="3">
        <v>15637</v>
      </c>
    </row>
    <row r="12" spans="1:2" x14ac:dyDescent="0.2">
      <c r="A12" s="5">
        <v>29526</v>
      </c>
      <c r="B12" s="3">
        <v>13562</v>
      </c>
    </row>
    <row r="13" spans="1:2" x14ac:dyDescent="0.2">
      <c r="A13" s="5">
        <v>29556</v>
      </c>
      <c r="B13" s="3">
        <v>13319</v>
      </c>
    </row>
    <row r="14" spans="1:2" x14ac:dyDescent="0.2">
      <c r="A14" s="5">
        <v>29587</v>
      </c>
      <c r="B14" s="3">
        <v>13310</v>
      </c>
    </row>
    <row r="15" spans="1:2" x14ac:dyDescent="0.2">
      <c r="A15" s="5">
        <v>29618</v>
      </c>
      <c r="B15" s="3">
        <v>14579</v>
      </c>
    </row>
    <row r="16" spans="1:2" x14ac:dyDescent="0.2">
      <c r="A16" s="5">
        <v>29646</v>
      </c>
      <c r="B16" s="3">
        <v>16720</v>
      </c>
    </row>
    <row r="17" spans="1:2" x14ac:dyDescent="0.2">
      <c r="A17" s="5">
        <v>29677</v>
      </c>
      <c r="B17" s="3">
        <v>17675</v>
      </c>
    </row>
    <row r="18" spans="1:2" x14ac:dyDescent="0.2">
      <c r="A18" s="5">
        <v>29707</v>
      </c>
      <c r="B18" s="3">
        <v>18874</v>
      </c>
    </row>
    <row r="19" spans="1:2" x14ac:dyDescent="0.2">
      <c r="A19" s="5">
        <v>29738</v>
      </c>
      <c r="B19" s="3">
        <v>18863</v>
      </c>
    </row>
    <row r="20" spans="1:2" x14ac:dyDescent="0.2">
      <c r="A20" s="5">
        <v>29768</v>
      </c>
      <c r="B20" s="3">
        <v>18798</v>
      </c>
    </row>
    <row r="21" spans="1:2" x14ac:dyDescent="0.2">
      <c r="A21" s="5">
        <v>29799</v>
      </c>
      <c r="B21" s="3">
        <v>17718</v>
      </c>
    </row>
    <row r="22" spans="1:2" x14ac:dyDescent="0.2">
      <c r="A22" s="5">
        <v>29830</v>
      </c>
      <c r="B22" s="3">
        <v>15715</v>
      </c>
    </row>
    <row r="23" spans="1:2" x14ac:dyDescent="0.2">
      <c r="A23" s="5">
        <v>29860</v>
      </c>
      <c r="B23" s="3">
        <v>14609</v>
      </c>
    </row>
    <row r="24" spans="1:2" x14ac:dyDescent="0.2">
      <c r="A24" s="5">
        <v>29891</v>
      </c>
      <c r="B24" s="3">
        <v>13121</v>
      </c>
    </row>
    <row r="25" spans="1:2" x14ac:dyDescent="0.2">
      <c r="A25" s="5">
        <v>29921</v>
      </c>
      <c r="B25" s="3">
        <v>13934</v>
      </c>
    </row>
    <row r="26" spans="1:2" x14ac:dyDescent="0.2">
      <c r="A26" s="5">
        <v>29952</v>
      </c>
      <c r="B26" s="3">
        <v>15188</v>
      </c>
    </row>
    <row r="27" spans="1:2" x14ac:dyDescent="0.2">
      <c r="A27" s="5">
        <v>29983</v>
      </c>
      <c r="B27" s="3">
        <v>14999</v>
      </c>
    </row>
    <row r="28" spans="1:2" x14ac:dyDescent="0.2">
      <c r="A28" s="5">
        <v>30011</v>
      </c>
      <c r="B28" s="3">
        <v>17654</v>
      </c>
    </row>
    <row r="29" spans="1:2" x14ac:dyDescent="0.2">
      <c r="A29" s="5">
        <v>30042</v>
      </c>
      <c r="B29" s="3">
        <v>17860</v>
      </c>
    </row>
    <row r="30" spans="1:2" x14ac:dyDescent="0.2">
      <c r="A30" s="5">
        <v>30072</v>
      </c>
      <c r="B30" s="3">
        <v>18216</v>
      </c>
    </row>
    <row r="31" spans="1:2" x14ac:dyDescent="0.2">
      <c r="A31" s="5">
        <v>30103</v>
      </c>
      <c r="B31" s="3">
        <v>18092</v>
      </c>
    </row>
    <row r="32" spans="1:2" x14ac:dyDescent="0.2">
      <c r="A32" s="5">
        <v>30133</v>
      </c>
      <c r="B32" s="3">
        <v>17174</v>
      </c>
    </row>
    <row r="33" spans="1:2" x14ac:dyDescent="0.2">
      <c r="A33" s="5">
        <v>30164</v>
      </c>
      <c r="B33" s="3">
        <v>17502</v>
      </c>
    </row>
    <row r="34" spans="1:2" x14ac:dyDescent="0.2">
      <c r="A34" s="5">
        <v>30195</v>
      </c>
      <c r="B34" s="3">
        <v>15635</v>
      </c>
    </row>
    <row r="35" spans="1:2" x14ac:dyDescent="0.2">
      <c r="A35" s="5">
        <v>30225</v>
      </c>
      <c r="B35" s="3">
        <v>15071</v>
      </c>
    </row>
    <row r="36" spans="1:2" x14ac:dyDescent="0.2">
      <c r="A36" s="5">
        <v>30256</v>
      </c>
      <c r="B36" s="3">
        <v>13649</v>
      </c>
    </row>
    <row r="37" spans="1:2" x14ac:dyDescent="0.2">
      <c r="A37" s="5">
        <v>30286</v>
      </c>
      <c r="B37" s="3">
        <v>13309</v>
      </c>
    </row>
    <row r="38" spans="1:2" x14ac:dyDescent="0.2">
      <c r="A38" s="5">
        <v>30317</v>
      </c>
      <c r="B38" s="3">
        <v>14767</v>
      </c>
    </row>
    <row r="39" spans="1:2" x14ac:dyDescent="0.2">
      <c r="A39" s="5">
        <v>30348</v>
      </c>
      <c r="B39" s="3">
        <v>14562</v>
      </c>
    </row>
    <row r="40" spans="1:2" x14ac:dyDescent="0.2">
      <c r="A40" s="5">
        <v>30376</v>
      </c>
      <c r="B40" s="3">
        <v>16777</v>
      </c>
    </row>
    <row r="41" spans="1:2" x14ac:dyDescent="0.2">
      <c r="A41" s="5">
        <v>30407</v>
      </c>
      <c r="B41" s="3">
        <v>18420</v>
      </c>
    </row>
    <row r="42" spans="1:2" x14ac:dyDescent="0.2">
      <c r="A42" s="5">
        <v>30437</v>
      </c>
      <c r="B42" s="3">
        <v>18165</v>
      </c>
    </row>
    <row r="43" spans="1:2" x14ac:dyDescent="0.2">
      <c r="A43" s="5">
        <v>30468</v>
      </c>
      <c r="B43" s="3">
        <v>18467</v>
      </c>
    </row>
    <row r="44" spans="1:2" x14ac:dyDescent="0.2">
      <c r="A44" s="5">
        <v>30498</v>
      </c>
      <c r="B44" s="3">
        <v>18497</v>
      </c>
    </row>
    <row r="45" spans="1:2" x14ac:dyDescent="0.2">
      <c r="A45" s="5">
        <v>30529</v>
      </c>
      <c r="B45" s="3">
        <v>18273</v>
      </c>
    </row>
    <row r="46" spans="1:2" x14ac:dyDescent="0.2">
      <c r="A46" s="5">
        <v>30560</v>
      </c>
      <c r="B46" s="3">
        <v>15708</v>
      </c>
    </row>
    <row r="47" spans="1:2" x14ac:dyDescent="0.2">
      <c r="A47" s="5">
        <v>30590</v>
      </c>
      <c r="B47" s="3">
        <v>15407</v>
      </c>
    </row>
    <row r="48" spans="1:2" x14ac:dyDescent="0.2">
      <c r="A48" s="5">
        <v>30621</v>
      </c>
      <c r="B48" s="3">
        <v>13619</v>
      </c>
    </row>
    <row r="49" spans="1:2" x14ac:dyDescent="0.2">
      <c r="A49" s="5">
        <v>30651</v>
      </c>
      <c r="B49" s="3">
        <v>12463</v>
      </c>
    </row>
    <row r="50" spans="1:2" x14ac:dyDescent="0.2">
      <c r="A50" s="5">
        <v>30682</v>
      </c>
      <c r="B50" s="3">
        <v>14148</v>
      </c>
    </row>
    <row r="51" spans="1:2" x14ac:dyDescent="0.2">
      <c r="A51" s="5">
        <v>30713</v>
      </c>
      <c r="B51" s="3">
        <v>14746</v>
      </c>
    </row>
    <row r="52" spans="1:2" x14ac:dyDescent="0.2">
      <c r="A52" s="5">
        <v>30742</v>
      </c>
      <c r="B52" s="3">
        <v>17722</v>
      </c>
    </row>
    <row r="53" spans="1:2" x14ac:dyDescent="0.2">
      <c r="A53" s="5">
        <v>30773</v>
      </c>
      <c r="B53" s="3">
        <v>16814</v>
      </c>
    </row>
    <row r="54" spans="1:2" x14ac:dyDescent="0.2">
      <c r="A54" s="5">
        <v>30803</v>
      </c>
      <c r="B54" s="3">
        <v>18745</v>
      </c>
    </row>
    <row r="55" spans="1:2" x14ac:dyDescent="0.2">
      <c r="A55" s="5">
        <v>30834</v>
      </c>
      <c r="B55" s="3">
        <v>18468</v>
      </c>
    </row>
    <row r="56" spans="1:2" x14ac:dyDescent="0.2">
      <c r="A56" s="5">
        <v>30864</v>
      </c>
      <c r="B56" s="3">
        <v>19116</v>
      </c>
    </row>
    <row r="57" spans="1:2" x14ac:dyDescent="0.2">
      <c r="A57" s="5">
        <v>30895</v>
      </c>
      <c r="B57" s="3">
        <v>17588</v>
      </c>
    </row>
    <row r="58" spans="1:2" x14ac:dyDescent="0.2">
      <c r="A58" s="5">
        <v>30926</v>
      </c>
      <c r="B58" s="3">
        <v>14581</v>
      </c>
    </row>
    <row r="59" spans="1:2" x14ac:dyDescent="0.2">
      <c r="A59" s="5">
        <v>30956</v>
      </c>
      <c r="B59" s="3">
        <v>15140</v>
      </c>
    </row>
    <row r="60" spans="1:2" x14ac:dyDescent="0.2">
      <c r="A60" s="5">
        <v>30987</v>
      </c>
      <c r="B60" s="3">
        <v>13061</v>
      </c>
    </row>
    <row r="61" spans="1:2" x14ac:dyDescent="0.2">
      <c r="A61" s="5">
        <v>31017</v>
      </c>
      <c r="B61" s="3">
        <v>12893</v>
      </c>
    </row>
    <row r="62" spans="1:2" x14ac:dyDescent="0.2">
      <c r="A62" s="5">
        <v>31048</v>
      </c>
      <c r="B62" s="3">
        <v>15495</v>
      </c>
    </row>
    <row r="63" spans="1:2" x14ac:dyDescent="0.2">
      <c r="A63" s="5">
        <v>31079</v>
      </c>
      <c r="B63" s="3">
        <v>14551</v>
      </c>
    </row>
    <row r="64" spans="1:2" x14ac:dyDescent="0.2">
      <c r="A64" s="5">
        <v>31107</v>
      </c>
      <c r="B64" s="3">
        <v>16767</v>
      </c>
    </row>
    <row r="65" spans="1:2" x14ac:dyDescent="0.2">
      <c r="A65" s="5">
        <v>31138</v>
      </c>
      <c r="B65" s="3">
        <v>17974</v>
      </c>
    </row>
    <row r="66" spans="1:2" x14ac:dyDescent="0.2">
      <c r="A66" s="5">
        <v>31168</v>
      </c>
      <c r="B66" s="3">
        <v>18858</v>
      </c>
    </row>
    <row r="67" spans="1:2" x14ac:dyDescent="0.2">
      <c r="A67" s="5">
        <v>31199</v>
      </c>
      <c r="B67" s="3">
        <v>18232</v>
      </c>
    </row>
    <row r="68" spans="1:2" x14ac:dyDescent="0.2">
      <c r="A68" s="5">
        <v>31229</v>
      </c>
      <c r="B68" s="3">
        <v>18586</v>
      </c>
    </row>
    <row r="69" spans="1:2" x14ac:dyDescent="0.2">
      <c r="A69" s="5">
        <v>31260</v>
      </c>
      <c r="B69" s="3">
        <v>17713</v>
      </c>
    </row>
    <row r="70" spans="1:2" x14ac:dyDescent="0.2">
      <c r="A70" s="5">
        <v>31291</v>
      </c>
      <c r="B70" s="3">
        <v>14534</v>
      </c>
    </row>
    <row r="71" spans="1:2" x14ac:dyDescent="0.2">
      <c r="A71" s="5">
        <v>31321</v>
      </c>
      <c r="B71" s="3">
        <v>14358</v>
      </c>
    </row>
    <row r="72" spans="1:2" x14ac:dyDescent="0.2">
      <c r="A72" s="5">
        <v>31352</v>
      </c>
      <c r="B72" s="3">
        <v>13115</v>
      </c>
    </row>
    <row r="73" spans="1:2" x14ac:dyDescent="0.2">
      <c r="A73" s="5">
        <v>31382</v>
      </c>
      <c r="B73" s="3">
        <v>13134</v>
      </c>
    </row>
    <row r="74" spans="1:2" x14ac:dyDescent="0.2">
      <c r="A74" s="5">
        <v>31413</v>
      </c>
      <c r="B74" s="3">
        <v>15714</v>
      </c>
    </row>
    <row r="75" spans="1:2" x14ac:dyDescent="0.2">
      <c r="A75" s="5">
        <v>31444</v>
      </c>
      <c r="B75" s="3">
        <v>15206</v>
      </c>
    </row>
    <row r="76" spans="1:2" x14ac:dyDescent="0.2">
      <c r="A76" s="5">
        <v>31472</v>
      </c>
      <c r="B76" s="3">
        <v>16506</v>
      </c>
    </row>
    <row r="77" spans="1:2" x14ac:dyDescent="0.2">
      <c r="A77" s="5">
        <v>31503</v>
      </c>
      <c r="B77" s="3">
        <v>17991</v>
      </c>
    </row>
    <row r="78" spans="1:2" x14ac:dyDescent="0.2">
      <c r="A78" s="5">
        <v>31533</v>
      </c>
      <c r="B78" s="3">
        <v>18670</v>
      </c>
    </row>
    <row r="79" spans="1:2" x14ac:dyDescent="0.2">
      <c r="A79" s="5">
        <v>31564</v>
      </c>
      <c r="B79" s="3">
        <v>18648</v>
      </c>
    </row>
    <row r="80" spans="1:2" x14ac:dyDescent="0.2">
      <c r="A80" s="5">
        <v>31594</v>
      </c>
      <c r="B80" s="3">
        <v>18327</v>
      </c>
    </row>
    <row r="81" spans="1:2" x14ac:dyDescent="0.2">
      <c r="A81" s="5">
        <v>31625</v>
      </c>
      <c r="B81" s="3">
        <v>17057</v>
      </c>
    </row>
    <row r="82" spans="1:2" x14ac:dyDescent="0.2">
      <c r="A82" s="5">
        <v>31656</v>
      </c>
      <c r="B82" s="3">
        <v>15264</v>
      </c>
    </row>
    <row r="83" spans="1:2" x14ac:dyDescent="0.2">
      <c r="A83" s="5">
        <v>31686</v>
      </c>
      <c r="B83" s="3">
        <v>15620</v>
      </c>
    </row>
    <row r="84" spans="1:2" x14ac:dyDescent="0.2">
      <c r="A84" s="5">
        <v>31717</v>
      </c>
      <c r="B84" s="3">
        <v>13529</v>
      </c>
    </row>
    <row r="85" spans="1:2" x14ac:dyDescent="0.2">
      <c r="A85" s="5">
        <v>31747</v>
      </c>
      <c r="B85" s="3">
        <v>13967</v>
      </c>
    </row>
    <row r="86" spans="1:2" x14ac:dyDescent="0.2">
      <c r="A86" s="5">
        <v>31778</v>
      </c>
      <c r="B86" s="3">
        <v>15601</v>
      </c>
    </row>
    <row r="87" spans="1:2" x14ac:dyDescent="0.2">
      <c r="A87" s="5">
        <v>31809</v>
      </c>
      <c r="B87" s="3">
        <v>15633</v>
      </c>
    </row>
    <row r="88" spans="1:2" x14ac:dyDescent="0.2">
      <c r="A88" s="5">
        <v>31837</v>
      </c>
      <c r="B88" s="3">
        <v>17656</v>
      </c>
    </row>
    <row r="89" spans="1:2" x14ac:dyDescent="0.2">
      <c r="A89" s="5">
        <v>31868</v>
      </c>
      <c r="B89" s="3">
        <v>17422</v>
      </c>
    </row>
    <row r="90" spans="1:2" x14ac:dyDescent="0.2">
      <c r="A90" s="5">
        <v>31898</v>
      </c>
      <c r="B90" s="3">
        <v>17436</v>
      </c>
    </row>
    <row r="91" spans="1:2" x14ac:dyDescent="0.2">
      <c r="A91" s="5">
        <v>31929</v>
      </c>
      <c r="B91" s="3">
        <v>18584</v>
      </c>
    </row>
    <row r="92" spans="1:2" x14ac:dyDescent="0.2">
      <c r="A92" s="5">
        <v>31959</v>
      </c>
      <c r="B92" s="3">
        <v>18091</v>
      </c>
    </row>
    <row r="93" spans="1:2" x14ac:dyDescent="0.2">
      <c r="A93" s="5">
        <v>31990</v>
      </c>
      <c r="B93" s="3">
        <v>16807</v>
      </c>
    </row>
    <row r="94" spans="1:2" x14ac:dyDescent="0.2">
      <c r="A94" s="5">
        <v>32021</v>
      </c>
      <c r="B94" s="3">
        <v>15824</v>
      </c>
    </row>
    <row r="95" spans="1:2" x14ac:dyDescent="0.2">
      <c r="A95" s="5">
        <v>32051</v>
      </c>
      <c r="B95" s="3">
        <v>15497</v>
      </c>
    </row>
    <row r="96" spans="1:2" x14ac:dyDescent="0.2">
      <c r="A96" s="5">
        <v>32082</v>
      </c>
      <c r="B96" s="3">
        <v>13184</v>
      </c>
    </row>
    <row r="97" spans="1:2" x14ac:dyDescent="0.2">
      <c r="A97" s="5">
        <v>32112</v>
      </c>
      <c r="B97" s="3">
        <v>13687</v>
      </c>
    </row>
    <row r="98" spans="1:2" x14ac:dyDescent="0.2">
      <c r="A98" s="5">
        <v>32143</v>
      </c>
      <c r="B98" s="3">
        <v>15801</v>
      </c>
    </row>
    <row r="99" spans="1:2" x14ac:dyDescent="0.2">
      <c r="A99" s="5">
        <v>32174</v>
      </c>
      <c r="B99" s="3">
        <v>15850</v>
      </c>
    </row>
    <row r="100" spans="1:2" x14ac:dyDescent="0.2">
      <c r="A100" s="5">
        <v>32203</v>
      </c>
      <c r="B100" s="3">
        <v>17125</v>
      </c>
    </row>
    <row r="101" spans="1:2" x14ac:dyDescent="0.2">
      <c r="A101" s="5">
        <v>32234</v>
      </c>
      <c r="B101" s="3">
        <v>17728</v>
      </c>
    </row>
    <row r="102" spans="1:2" x14ac:dyDescent="0.2">
      <c r="A102" s="5">
        <v>32264</v>
      </c>
      <c r="B102" s="3">
        <v>18310</v>
      </c>
    </row>
    <row r="103" spans="1:2" x14ac:dyDescent="0.2">
      <c r="A103" s="5">
        <v>32295</v>
      </c>
      <c r="B103" s="3">
        <v>18584</v>
      </c>
    </row>
    <row r="104" spans="1:2" x14ac:dyDescent="0.2">
      <c r="A104" s="5">
        <v>32325</v>
      </c>
      <c r="B104" s="3">
        <v>18172</v>
      </c>
    </row>
    <row r="105" spans="1:2" x14ac:dyDescent="0.2">
      <c r="A105" s="5">
        <v>32356</v>
      </c>
      <c r="B105" s="3">
        <v>17725</v>
      </c>
    </row>
    <row r="106" spans="1:2" x14ac:dyDescent="0.2">
      <c r="A106" s="5">
        <v>32387</v>
      </c>
      <c r="B106" s="3">
        <v>15777</v>
      </c>
    </row>
    <row r="107" spans="1:2" x14ac:dyDescent="0.2">
      <c r="A107" s="5">
        <v>32417</v>
      </c>
      <c r="B107" s="3">
        <v>15610</v>
      </c>
    </row>
    <row r="108" spans="1:2" x14ac:dyDescent="0.2">
      <c r="A108" s="5">
        <v>32448</v>
      </c>
      <c r="B108" s="3">
        <v>14019</v>
      </c>
    </row>
    <row r="109" spans="1:2" x14ac:dyDescent="0.2">
      <c r="A109" s="5">
        <v>32478</v>
      </c>
      <c r="B109" s="3">
        <v>13322</v>
      </c>
    </row>
    <row r="110" spans="1:2" x14ac:dyDescent="0.2">
      <c r="A110" s="5">
        <v>32509</v>
      </c>
      <c r="B110" s="3">
        <v>15877</v>
      </c>
    </row>
    <row r="111" spans="1:2" x14ac:dyDescent="0.2">
      <c r="A111" s="5">
        <v>32540</v>
      </c>
      <c r="B111" s="3">
        <v>15292</v>
      </c>
    </row>
    <row r="112" spans="1:2" x14ac:dyDescent="0.2">
      <c r="A112" s="5">
        <v>32568</v>
      </c>
      <c r="B112" s="3">
        <v>17569</v>
      </c>
    </row>
    <row r="113" spans="1:2" x14ac:dyDescent="0.2">
      <c r="A113" s="5">
        <v>32599</v>
      </c>
      <c r="B113" s="3">
        <v>17298</v>
      </c>
    </row>
    <row r="114" spans="1:2" x14ac:dyDescent="0.2">
      <c r="A114" s="5">
        <v>32629</v>
      </c>
      <c r="B114" s="3">
        <v>18409</v>
      </c>
    </row>
    <row r="115" spans="1:2" x14ac:dyDescent="0.2">
      <c r="A115" s="5">
        <v>32660</v>
      </c>
      <c r="B115" s="3">
        <v>18821</v>
      </c>
    </row>
    <row r="116" spans="1:2" x14ac:dyDescent="0.2">
      <c r="A116" s="5">
        <v>32690</v>
      </c>
      <c r="B116" s="3">
        <v>18283</v>
      </c>
    </row>
    <row r="117" spans="1:2" x14ac:dyDescent="0.2">
      <c r="A117" s="5">
        <v>32721</v>
      </c>
      <c r="B117" s="3">
        <v>18885</v>
      </c>
    </row>
    <row r="118" spans="1:2" x14ac:dyDescent="0.2">
      <c r="A118" s="5">
        <v>32752</v>
      </c>
      <c r="B118" s="3">
        <v>15625</v>
      </c>
    </row>
    <row r="119" spans="1:2" x14ac:dyDescent="0.2">
      <c r="A119" s="5">
        <v>32782</v>
      </c>
      <c r="B119" s="3">
        <v>15825</v>
      </c>
    </row>
    <row r="120" spans="1:2" x14ac:dyDescent="0.2">
      <c r="A120" s="5">
        <v>32813</v>
      </c>
      <c r="B120" s="3">
        <v>14785</v>
      </c>
    </row>
    <row r="121" spans="1:2" x14ac:dyDescent="0.2">
      <c r="A121" s="5">
        <v>32843</v>
      </c>
      <c r="B121" s="3">
        <v>13455</v>
      </c>
    </row>
    <row r="122" spans="1:2" x14ac:dyDescent="0.2">
      <c r="A122" s="5">
        <v>32874</v>
      </c>
      <c r="B122" s="3">
        <v>16459</v>
      </c>
    </row>
    <row r="123" spans="1:2" x14ac:dyDescent="0.2">
      <c r="A123" s="5">
        <v>32905</v>
      </c>
      <c r="B123" s="3">
        <v>15745</v>
      </c>
    </row>
    <row r="124" spans="1:2" x14ac:dyDescent="0.2">
      <c r="A124" s="5">
        <v>32933</v>
      </c>
      <c r="B124" s="3">
        <v>17968</v>
      </c>
    </row>
    <row r="125" spans="1:2" x14ac:dyDescent="0.2">
      <c r="A125" s="5">
        <v>32964</v>
      </c>
      <c r="B125" s="3">
        <v>17477</v>
      </c>
    </row>
    <row r="126" spans="1:2" x14ac:dyDescent="0.2">
      <c r="A126" s="5">
        <v>32994</v>
      </c>
      <c r="B126" s="3">
        <v>18101</v>
      </c>
    </row>
    <row r="127" spans="1:2" x14ac:dyDescent="0.2">
      <c r="A127" s="5">
        <v>33025</v>
      </c>
      <c r="B127" s="3">
        <v>18579</v>
      </c>
    </row>
    <row r="128" spans="1:2" x14ac:dyDescent="0.2">
      <c r="A128" s="5">
        <v>33055</v>
      </c>
      <c r="B128" s="3">
        <v>18246</v>
      </c>
    </row>
    <row r="129" spans="1:2" x14ac:dyDescent="0.2">
      <c r="A129" s="5">
        <v>33086</v>
      </c>
      <c r="B129" s="3">
        <v>18963</v>
      </c>
    </row>
    <row r="130" spans="1:2" x14ac:dyDescent="0.2">
      <c r="A130" s="5">
        <v>33117</v>
      </c>
      <c r="B130" s="3">
        <v>16086</v>
      </c>
    </row>
    <row r="131" spans="1:2" x14ac:dyDescent="0.2">
      <c r="A131" s="5">
        <v>33147</v>
      </c>
      <c r="B131" s="3">
        <v>16621</v>
      </c>
    </row>
    <row r="132" spans="1:2" x14ac:dyDescent="0.2">
      <c r="A132" s="5">
        <v>33178</v>
      </c>
      <c r="B132" s="3">
        <v>15442</v>
      </c>
    </row>
    <row r="133" spans="1:2" x14ac:dyDescent="0.2">
      <c r="A133" s="5">
        <v>33208</v>
      </c>
      <c r="B133" s="3">
        <v>13970</v>
      </c>
    </row>
    <row r="134" spans="1:2" x14ac:dyDescent="0.2">
      <c r="A134" s="5">
        <v>33239</v>
      </c>
      <c r="B134" s="3">
        <v>16275</v>
      </c>
    </row>
    <row r="135" spans="1:2" x14ac:dyDescent="0.2">
      <c r="A135" s="5">
        <v>33270</v>
      </c>
      <c r="B135" s="3">
        <v>15169</v>
      </c>
    </row>
    <row r="136" spans="1:2" x14ac:dyDescent="0.2">
      <c r="A136" s="5">
        <v>33298</v>
      </c>
      <c r="B136" s="3">
        <v>16085</v>
      </c>
    </row>
    <row r="137" spans="1:2" x14ac:dyDescent="0.2">
      <c r="A137" s="5">
        <v>33329</v>
      </c>
      <c r="B137" s="3">
        <v>17228</v>
      </c>
    </row>
    <row r="138" spans="1:2" x14ac:dyDescent="0.2">
      <c r="A138" s="5">
        <v>33359</v>
      </c>
      <c r="B138" s="3">
        <v>18900</v>
      </c>
    </row>
    <row r="139" spans="1:2" x14ac:dyDescent="0.2">
      <c r="A139" s="5">
        <v>33390</v>
      </c>
      <c r="B139" s="3">
        <v>19164</v>
      </c>
    </row>
    <row r="140" spans="1:2" x14ac:dyDescent="0.2">
      <c r="A140" s="5">
        <v>33420</v>
      </c>
      <c r="B140" s="3">
        <v>19882</v>
      </c>
    </row>
    <row r="141" spans="1:2" x14ac:dyDescent="0.2">
      <c r="A141" s="5">
        <v>33451</v>
      </c>
      <c r="B141" s="3">
        <v>18627</v>
      </c>
    </row>
    <row r="142" spans="1:2" x14ac:dyDescent="0.2">
      <c r="A142" s="5">
        <v>33482</v>
      </c>
      <c r="B142" s="3">
        <v>16115</v>
      </c>
    </row>
    <row r="143" spans="1:2" x14ac:dyDescent="0.2">
      <c r="A143" s="5">
        <v>33512</v>
      </c>
      <c r="B143" s="3">
        <v>16654</v>
      </c>
    </row>
    <row r="144" spans="1:2" x14ac:dyDescent="0.2">
      <c r="A144" s="5">
        <v>33543</v>
      </c>
      <c r="B144" s="3">
        <v>14470</v>
      </c>
    </row>
    <row r="145" spans="1:2" x14ac:dyDescent="0.2">
      <c r="A145" s="5">
        <v>33573</v>
      </c>
      <c r="B145" s="3">
        <v>13641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Forecast</vt:lpstr>
      <vt:lpstr>Beer Production</vt:lpstr>
      <vt:lpstr>Barrels</vt:lpstr>
    </vt:vector>
  </TitlesOfParts>
  <Manager>Data Analysis with Excel</Manager>
  <Company>Duxbury 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</dc:title>
  <dc:subject>Beer Production in the 1980's.</dc:subject>
  <dc:creator>Ken Berk and Patrick Carey</dc:creator>
  <dc:description>Monthly United States beer production for 1980-1991, as given by the Brewers Almanac 1992. Published by the Beer Institute in Washington D.C. Used in Chapter 11.</dc:description>
  <cp:lastModifiedBy>George Self</cp:lastModifiedBy>
  <dcterms:created xsi:type="dcterms:W3CDTF">2020-05-16T15:30:10Z</dcterms:created>
  <dcterms:modified xsi:type="dcterms:W3CDTF">2020-07-29T15:43:00Z</dcterms:modified>
</cp:coreProperties>
</file>