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C42AAE5C-36ED-4BC3-921B-63C28620DFE6}" xr6:coauthVersionLast="45" xr6:coauthVersionMax="45" xr10:uidLastSave="{00000000-0000-0000-0000-000000000000}"/>
  <bookViews>
    <workbookView xWindow="31395" yWindow="645" windowWidth="21435" windowHeight="14340" xr2:uid="{00000000-000D-0000-FFFF-FFFF00000000}"/>
  </bookViews>
  <sheets>
    <sheet name="Season Stats" sheetId="1" r:id="rId1"/>
    <sheet name="Player 1" sheetId="3" r:id="rId2"/>
    <sheet name="Player 2" sheetId="4" r:id="rId3"/>
    <sheet name="Player 3" sheetId="5" r:id="rId4"/>
    <sheet name="Player 4" sheetId="6" r:id="rId5"/>
    <sheet name="Player 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D10" i="1"/>
  <c r="D11" i="1"/>
  <c r="D12" i="1"/>
  <c r="D13" i="1"/>
  <c r="D14" i="1"/>
  <c r="D15" i="1"/>
  <c r="D16" i="1"/>
  <c r="D17" i="1"/>
  <c r="D18" i="1"/>
  <c r="D9" i="1"/>
  <c r="C19" i="1"/>
  <c r="B19" i="1"/>
  <c r="C18" i="1"/>
  <c r="C17" i="1"/>
  <c r="C16" i="1"/>
  <c r="C15" i="1"/>
  <c r="C14" i="1"/>
  <c r="C13" i="1"/>
  <c r="C12" i="1"/>
  <c r="C11" i="1"/>
  <c r="C10" i="1"/>
  <c r="C9" i="1"/>
  <c r="B10" i="1"/>
  <c r="B11" i="1"/>
  <c r="B12" i="1"/>
  <c r="B13" i="1"/>
  <c r="B14" i="1"/>
  <c r="B15" i="1"/>
  <c r="B16" i="1"/>
  <c r="B17" i="1"/>
  <c r="B18" i="1"/>
  <c r="B9" i="1"/>
  <c r="C3" i="4" l="1"/>
  <c r="C4" i="4"/>
  <c r="C3" i="5"/>
  <c r="C4" i="5"/>
  <c r="C3" i="6"/>
  <c r="C4" i="6"/>
  <c r="C3" i="7"/>
  <c r="C4" i="7"/>
  <c r="C3" i="3"/>
  <c r="C4" i="3"/>
  <c r="C2" i="4"/>
  <c r="C2" i="5"/>
  <c r="C2" i="6"/>
  <c r="C2" i="7"/>
  <c r="C2" i="3"/>
  <c r="E19" i="7" l="1"/>
  <c r="F19" i="7" s="1"/>
  <c r="D19" i="7"/>
  <c r="C19" i="7"/>
  <c r="B19" i="7"/>
  <c r="F18" i="7"/>
  <c r="F17" i="7"/>
  <c r="F16" i="7"/>
  <c r="F15" i="7"/>
  <c r="F14" i="7"/>
  <c r="F13" i="7"/>
  <c r="F12" i="7"/>
  <c r="F11" i="7"/>
  <c r="F10" i="7"/>
  <c r="F9" i="7"/>
  <c r="E19" i="6"/>
  <c r="D19" i="6"/>
  <c r="F19" i="6" s="1"/>
  <c r="C19" i="6"/>
  <c r="B19" i="6"/>
  <c r="F18" i="6"/>
  <c r="F17" i="6"/>
  <c r="F16" i="6"/>
  <c r="F15" i="6"/>
  <c r="F14" i="6"/>
  <c r="F13" i="6"/>
  <c r="F12" i="6"/>
  <c r="F11" i="6"/>
  <c r="F10" i="6"/>
  <c r="F9" i="6"/>
  <c r="E19" i="5"/>
  <c r="D19" i="5"/>
  <c r="F19" i="5" s="1"/>
  <c r="C19" i="5"/>
  <c r="B19" i="5"/>
  <c r="F18" i="5"/>
  <c r="F17" i="5"/>
  <c r="F16" i="5"/>
  <c r="F15" i="5"/>
  <c r="F14" i="5"/>
  <c r="F13" i="5"/>
  <c r="F12" i="5"/>
  <c r="F11" i="5"/>
  <c r="F10" i="5"/>
  <c r="F9" i="5"/>
  <c r="E19" i="4"/>
  <c r="D19" i="4"/>
  <c r="C19" i="4"/>
  <c r="B19" i="4"/>
  <c r="F18" i="4"/>
  <c r="F17" i="4"/>
  <c r="F16" i="4"/>
  <c r="F15" i="4"/>
  <c r="F14" i="4"/>
  <c r="F13" i="4"/>
  <c r="F12" i="4"/>
  <c r="F11" i="4"/>
  <c r="F10" i="4"/>
  <c r="F9" i="4"/>
  <c r="F10" i="1"/>
  <c r="F11" i="1"/>
  <c r="F12" i="1"/>
  <c r="F13" i="1"/>
  <c r="F14" i="1"/>
  <c r="F15" i="1"/>
  <c r="F16" i="1"/>
  <c r="F17" i="1"/>
  <c r="F18" i="1"/>
  <c r="F10" i="3"/>
  <c r="F11" i="3"/>
  <c r="F12" i="3"/>
  <c r="F13" i="3"/>
  <c r="F14" i="3"/>
  <c r="F15" i="3"/>
  <c r="F16" i="3"/>
  <c r="F17" i="3"/>
  <c r="F18" i="3"/>
  <c r="F9" i="1"/>
  <c r="F9" i="3"/>
  <c r="E19" i="1"/>
  <c r="E19" i="3"/>
  <c r="D19" i="1"/>
  <c r="F19" i="1" s="1"/>
  <c r="D19" i="3"/>
  <c r="F19" i="3" s="1"/>
  <c r="C19" i="3"/>
  <c r="B19" i="3"/>
  <c r="F19" i="4" l="1"/>
</calcChain>
</file>

<file path=xl/sharedStrings.xml><?xml version="1.0" encoding="utf-8"?>
<sst xmlns="http://schemas.openxmlformats.org/spreadsheetml/2006/main" count="217" uniqueCount="38">
  <si>
    <t>TEAM NAME</t>
  </si>
  <si>
    <t>YEAR/SEASON</t>
  </si>
  <si>
    <t>ORGANIZATION</t>
  </si>
  <si>
    <t>COACH'S NAME</t>
  </si>
  <si>
    <t>PHONE NUMBER</t>
  </si>
  <si>
    <t>EMAIL ADDRESS</t>
  </si>
  <si>
    <t>SEASON STATISTICS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</si>
  <si>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</si>
  <si>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</si>
  <si>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</si>
  <si>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</si>
  <si>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</si>
  <si>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</si>
  <si>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</si>
  <si>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</si>
  <si>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</si>
  <si>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</si>
  <si>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TOTAL SEASON</t>
  </si>
  <si>
    <t>Played</t>
  </si>
  <si>
    <t>Started</t>
  </si>
  <si>
    <t>Shots</t>
  </si>
  <si>
    <t>Goals</t>
  </si>
  <si>
    <t>Goal Percentage</t>
  </si>
  <si>
    <t xml:space="preserve"> </t>
  </si>
  <si>
    <t>PLAYER STATISTICS</t>
  </si>
  <si>
    <t>PLAYER NAME</t>
  </si>
  <si>
    <t>High Fliers</t>
  </si>
  <si>
    <t>Fall 2020</t>
  </si>
  <si>
    <t>Pacific Northwest Soccer</t>
  </si>
  <si>
    <t>George Self</t>
  </si>
  <si>
    <t>(520) 555-1212</t>
  </si>
  <si>
    <t>george@pnwsoccer.com</t>
  </si>
  <si>
    <t>Juan Ramirez</t>
  </si>
  <si>
    <t>x</t>
  </si>
  <si>
    <t>Zach Johnson</t>
  </si>
  <si>
    <t>Vito Lawrenz</t>
  </si>
  <si>
    <t>Kaylil Haughan</t>
  </si>
  <si>
    <t>Arlin Veillard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</si>
</sst>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Century Gothic"/>
      <family val="2"/>
      <scheme val="minor"/>
    </font>
    <font>
      <sz val="11"/>
      <color indexed="47"/>
      <name val="Century Gothic"/>
      <family val="2"/>
      <scheme val="minor"/>
    </font>
    <font>
      <sz val="14"/>
      <color indexed="10"/>
      <name val="Century Gothic"/>
      <family val="2"/>
      <scheme val="minor"/>
    </font>
    <font>
      <sz val="9"/>
      <color indexed="47"/>
      <name val="Century Gothic"/>
      <family val="2"/>
      <scheme val="minor"/>
    </font>
    <font>
      <b/>
      <sz val="11"/>
      <color theme="4" tint="-0.249977111117893"/>
      <name val="Century Gothic"/>
      <family val="2"/>
      <scheme val="major"/>
    </font>
    <font>
      <b/>
      <sz val="14"/>
      <color theme="0"/>
      <name val="Century Gothic"/>
      <family val="2"/>
      <scheme val="major"/>
    </font>
    <font>
      <b/>
      <sz val="11"/>
      <color theme="0"/>
      <name val="Century Gothic"/>
      <family val="2"/>
      <scheme val="major"/>
    </font>
    <font>
      <b/>
      <sz val="8"/>
      <color theme="4" tint="-0.249977111117893"/>
      <name val="Century Gothic"/>
      <family val="2"/>
      <scheme val="maj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 style="thin">
        <color theme="4" tint="-0.24994659260841701"/>
      </top>
      <bottom style="thin">
        <color theme="4" tint="-0.24994659260841701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alignment vertical="center"/>
      <protection locked="0"/>
    </xf>
    <xf numFmtId="0" fontId="9" fillId="4" borderId="4" xfId="0" applyNumberFormat="1" applyFont="1" applyFill="1" applyBorder="1" applyAlignment="1"/>
    <xf numFmtId="0" fontId="9" fillId="4" borderId="5" xfId="0" applyNumberFormat="1" applyFont="1" applyFill="1" applyBorder="1" applyAlignment="1">
      <alignment horizontal="center"/>
    </xf>
    <xf numFmtId="0" fontId="10" fillId="5" borderId="5" xfId="0" applyNumberFormat="1" applyFont="1" applyFill="1" applyBorder="1" applyAlignment="1">
      <alignment horizontal="center"/>
    </xf>
    <xf numFmtId="0" fontId="9" fillId="4" borderId="6" xfId="0" applyNumberFormat="1" applyFont="1" applyFill="1" applyBorder="1" applyAlignment="1">
      <alignment horizontal="center"/>
    </xf>
    <xf numFmtId="0" fontId="10" fillId="5" borderId="4" xfId="0" applyNumberFormat="1" applyFont="1" applyFill="1" applyBorder="1" applyAlignment="1">
      <alignment horizontal="right"/>
    </xf>
    <xf numFmtId="0" fontId="10" fillId="5" borderId="2" xfId="0" applyNumberFormat="1" applyFont="1" applyFill="1" applyBorder="1" applyAlignment="1">
      <alignment horizontal="right"/>
    </xf>
    <xf numFmtId="0" fontId="10" fillId="5" borderId="3" xfId="0" applyNumberFormat="1" applyFont="1" applyFill="1" applyBorder="1" applyAlignment="1">
      <alignment horizontal="center"/>
    </xf>
    <xf numFmtId="9" fontId="10" fillId="5" borderId="6" xfId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right"/>
    </xf>
    <xf numFmtId="0" fontId="10" fillId="0" borderId="5" xfId="0" applyNumberFormat="1" applyFont="1" applyFill="1" applyBorder="1" applyAlignment="1">
      <alignment horizontal="center"/>
    </xf>
    <xf numFmtId="9" fontId="10" fillId="0" borderId="6" xfId="1" applyFont="1" applyFill="1" applyBorder="1" applyAlignment="1">
      <alignment horizontal="center"/>
    </xf>
    <xf numFmtId="0" fontId="6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1" xfId="2" applyNumberForma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NumberFormat="1" applyFont="1" applyFill="1" applyBorder="1" applyAlignment="1" applyProtection="1">
      <alignment horizontal="left" vertical="center"/>
      <protection locked="0"/>
    </xf>
    <xf numFmtId="0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7" xfId="0" applyNumberFormat="1" applyFont="1" applyFill="1" applyBorder="1" applyAlignment="1" applyProtection="1">
      <alignment horizontal="center" vertical="center"/>
      <protection locked="0"/>
    </xf>
    <xf numFmtId="0" fontId="8" fillId="3" borderId="9" xfId="0" applyNumberFormat="1" applyFont="1" applyFill="1" applyBorder="1" applyAlignment="1" applyProtection="1">
      <alignment horizontal="center" vertical="center"/>
      <protection locked="0"/>
    </xf>
    <xf numFmtId="0" fontId="8" fillId="3" borderId="10" xfId="0" applyNumberFormat="1" applyFont="1" applyFill="1" applyBorder="1" applyAlignment="1" applyProtection="1">
      <alignment horizontal="center" vertical="center"/>
      <protection locked="0"/>
    </xf>
    <xf numFmtId="0" fontId="8" fillId="3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NumberFormat="1" applyFont="1" applyFill="1" applyBorder="1" applyAlignment="1" applyProtection="1">
      <alignment horizontal="center" vertical="center"/>
      <protection locked="0"/>
    </xf>
    <xf numFmtId="0" fontId="5" fillId="3" borderId="7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NumberFormat="1" applyFont="1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1D6C0"/>
      <rgbColor rgb="000000FF"/>
      <rgbColor rgb="00E8774A"/>
      <rgbColor rgb="00FCF9EA"/>
      <rgbColor rgb="00659862"/>
      <rgbColor rgb="00800000"/>
      <rgbColor rgb="000C7E70"/>
      <rgbColor rgb="00000080"/>
      <rgbColor rgb="00808000"/>
      <rgbColor rgb="00AC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CD4D2"/>
      <rgbColor rgb="00CCFFFF"/>
      <rgbColor rgb="00CCFFCC"/>
      <rgbColor rgb="00E2EBF6"/>
      <rgbColor rgb="0099CCFF"/>
      <rgbColor rgb="00EAEAEA"/>
      <rgbColor rgb="00CC99FF"/>
      <rgbColor rgb="003A4A7E"/>
      <rgbColor rgb="003366FF"/>
      <rgbColor rgb="0033CCCC"/>
      <rgbColor rgb="0099CC00"/>
      <rgbColor rgb="00FDF6D7"/>
      <rgbColor rgb="00F6B56E"/>
      <rgbColor rgb="00FF6600"/>
      <rgbColor rgb="00ACBBDE"/>
      <rgbColor rgb="00969696"/>
      <rgbColor rgb="00003366"/>
      <rgbColor rgb="00339966"/>
      <rgbColor rgb="00003300"/>
      <rgbColor rgb="00333300"/>
      <rgbColor rgb="00993300"/>
      <rgbColor rgb="004B4D4F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orge@pnwsocc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A1:F19"/>
  <sheetViews>
    <sheetView showGridLines="0" tabSelected="1" workbookViewId="0">
      <selection sqref="A1:F1"/>
    </sheetView>
  </sheetViews>
  <sheetFormatPr defaultColWidth="10" defaultRowHeight="13.5" x14ac:dyDescent="0.25"/>
  <cols>
    <col min="1" max="1" width="14.42578125" style="1" customWidth="1"/>
    <col min="2" max="5" width="8.7109375" style="1" customWidth="1"/>
    <col min="6" max="6" width="17.5703125" style="1" customWidth="1"/>
    <col min="7" max="16384" width="10" style="1"/>
  </cols>
  <sheetData>
    <row r="1" spans="1:6" ht="21.95" customHeight="1" x14ac:dyDescent="0.25">
      <c r="A1" s="14" t="s">
        <v>6</v>
      </c>
      <c r="B1" s="15"/>
      <c r="C1" s="15"/>
      <c r="D1" s="15"/>
      <c r="E1" s="15"/>
      <c r="F1" s="15"/>
    </row>
    <row r="2" spans="1:6" ht="21.95" customHeight="1" x14ac:dyDescent="0.25">
      <c r="A2" s="19" t="s">
        <v>0</v>
      </c>
      <c r="B2" s="19"/>
      <c r="C2" s="16" t="s">
        <v>26</v>
      </c>
      <c r="D2" s="16"/>
      <c r="E2" s="16"/>
      <c r="F2" s="16"/>
    </row>
    <row r="3" spans="1:6" s="2" customFormat="1" ht="21.95" customHeight="1" x14ac:dyDescent="0.2">
      <c r="A3" s="19" t="s">
        <v>1</v>
      </c>
      <c r="B3" s="19"/>
      <c r="C3" s="16" t="s">
        <v>27</v>
      </c>
      <c r="D3" s="16"/>
      <c r="E3" s="16"/>
      <c r="F3" s="16"/>
    </row>
    <row r="4" spans="1:6" s="2" customFormat="1" ht="21.95" customHeight="1" x14ac:dyDescent="0.2">
      <c r="A4" s="19" t="s">
        <v>2</v>
      </c>
      <c r="B4" s="19"/>
      <c r="C4" s="16" t="s">
        <v>28</v>
      </c>
      <c r="D4" s="16"/>
      <c r="E4" s="16"/>
      <c r="F4" s="16"/>
    </row>
    <row r="5" spans="1:6" s="2" customFormat="1" ht="18" customHeight="1" x14ac:dyDescent="0.2">
      <c r="A5" s="21" t="s">
        <v>3</v>
      </c>
      <c r="B5" s="22"/>
      <c r="C5" s="23" t="s">
        <v>4</v>
      </c>
      <c r="D5" s="24"/>
      <c r="E5" s="20" t="s">
        <v>5</v>
      </c>
      <c r="F5" s="20"/>
    </row>
    <row r="6" spans="1:6" s="2" customFormat="1" ht="18" customHeight="1" x14ac:dyDescent="0.2">
      <c r="A6" s="25" t="s">
        <v>29</v>
      </c>
      <c r="B6" s="26"/>
      <c r="C6" s="25" t="s">
        <v>30</v>
      </c>
      <c r="D6" s="26"/>
      <c r="E6" s="17" t="s">
        <v>31</v>
      </c>
      <c r="F6" s="18"/>
    </row>
    <row r="8" spans="1:6" x14ac:dyDescent="0.25">
      <c r="A8" s="3" t="s">
        <v>23</v>
      </c>
      <c r="B8" s="4" t="s">
        <v>18</v>
      </c>
      <c r="C8" s="4" t="s">
        <v>19</v>
      </c>
      <c r="D8" s="4" t="s">
        <v>20</v>
      </c>
      <c r="E8" s="4" t="s">
        <v>21</v>
      </c>
      <c r="F8" s="6" t="s">
        <v>22</v>
      </c>
    </row>
    <row r="9" spans="1:6" x14ac:dyDescent="0.25">
      <c r="A9" s="7" t="s">
        <v>7</v>
      </c>
      <c r="B9" s="5">
        <f>COUNTA('Player 1'!B9,'Player 2'!B9,'Player 3'!B9,'Player 4'!B9,'Player 5'!B9)</f>
        <v>5</v>
      </c>
      <c r="C9" s="5">
        <f>COUNTA('Player 1'!C9,'Player 2'!C9,'Player 3'!C9,'Player 4'!C9,'Player 5'!C9)</f>
        <v>4</v>
      </c>
      <c r="D9" s="5">
        <f>SUM('Player 1'!D9,'Player 2'!D9,'Player 3'!D9,'Player 4'!D9,'Player 5'!D9)</f>
        <v>7</v>
      </c>
      <c r="E9" s="5">
        <f>SUM('Player 1'!E9,'Player 2'!E9,'Player 3'!E9,'Player 4'!E9,'Player 5'!E9)</f>
        <v>4</v>
      </c>
      <c r="F9" s="10">
        <f>IF(D9&gt;0,E9/D9,0)</f>
        <v>0.5714285714285714</v>
      </c>
    </row>
    <row r="10" spans="1:6" x14ac:dyDescent="0.25">
      <c r="A10" s="11" t="s">
        <v>8</v>
      </c>
      <c r="B10" s="12">
        <f>COUNTA('Player 1'!B10,'Player 2'!B10,'Player 3'!B10,'Player 4'!B10,'Player 5'!B10)</f>
        <v>5</v>
      </c>
      <c r="C10" s="12">
        <f>COUNTA('Player 1'!C10,'Player 2'!C10,'Player 3'!C10,'Player 4'!C10,'Player 5'!C10)</f>
        <v>3</v>
      </c>
      <c r="D10" s="12">
        <f>SUM('Player 1'!D10,'Player 2'!D10,'Player 3'!D10,'Player 4'!D10,'Player 5'!D10)</f>
        <v>7</v>
      </c>
      <c r="E10" s="12">
        <f>SUM('Player 1'!E10,'Player 2'!E10,'Player 3'!E10,'Player 4'!E10,'Player 5'!E10)</f>
        <v>3</v>
      </c>
      <c r="F10" s="13">
        <f t="shared" ref="F10:F19" si="0">IF(D10&gt;0,E10/D10,0)</f>
        <v>0.42857142857142855</v>
      </c>
    </row>
    <row r="11" spans="1:6" x14ac:dyDescent="0.25">
      <c r="A11" s="7" t="s">
        <v>9</v>
      </c>
      <c r="B11" s="5">
        <f>COUNTA('Player 1'!B11,'Player 2'!B11,'Player 3'!B11,'Player 4'!B11,'Player 5'!B11)</f>
        <v>3</v>
      </c>
      <c r="C11" s="5">
        <f>COUNTA('Player 1'!C11,'Player 2'!C11,'Player 3'!C11,'Player 4'!C11,'Player 5'!C11)</f>
        <v>2</v>
      </c>
      <c r="D11" s="5">
        <f>SUM('Player 1'!D11,'Player 2'!D11,'Player 3'!D11,'Player 4'!D11,'Player 5'!D11)</f>
        <v>5</v>
      </c>
      <c r="E11" s="5">
        <f>SUM('Player 1'!E11,'Player 2'!E11,'Player 3'!E11,'Player 4'!E11,'Player 5'!E11)</f>
        <v>1</v>
      </c>
      <c r="F11" s="10">
        <f t="shared" si="0"/>
        <v>0.2</v>
      </c>
    </row>
    <row r="12" spans="1:6" x14ac:dyDescent="0.25">
      <c r="A12" s="11" t="s">
        <v>10</v>
      </c>
      <c r="B12" s="12">
        <f>COUNTA('Player 1'!B12,'Player 2'!B12,'Player 3'!B12,'Player 4'!B12,'Player 5'!B12)</f>
        <v>4</v>
      </c>
      <c r="C12" s="12">
        <f>COUNTA('Player 1'!C12,'Player 2'!C12,'Player 3'!C12,'Player 4'!C12,'Player 5'!C12)</f>
        <v>2</v>
      </c>
      <c r="D12" s="12">
        <f>SUM('Player 1'!D12,'Player 2'!D12,'Player 3'!D12,'Player 4'!D12,'Player 5'!D12)</f>
        <v>3</v>
      </c>
      <c r="E12" s="12">
        <f>SUM('Player 1'!E12,'Player 2'!E12,'Player 3'!E12,'Player 4'!E12,'Player 5'!E12)</f>
        <v>3</v>
      </c>
      <c r="F12" s="13">
        <f t="shared" si="0"/>
        <v>1</v>
      </c>
    </row>
    <row r="13" spans="1:6" x14ac:dyDescent="0.25">
      <c r="A13" s="7" t="s">
        <v>11</v>
      </c>
      <c r="B13" s="5">
        <f>COUNTA('Player 1'!B13,'Player 2'!B13,'Player 3'!B13,'Player 4'!B13,'Player 5'!B13)</f>
        <v>4</v>
      </c>
      <c r="C13" s="5">
        <f>COUNTA('Player 1'!C13,'Player 2'!C13,'Player 3'!C13,'Player 4'!C13,'Player 5'!C13)</f>
        <v>4</v>
      </c>
      <c r="D13" s="5">
        <f>SUM('Player 1'!D13,'Player 2'!D13,'Player 3'!D13,'Player 4'!D13,'Player 5'!D13)</f>
        <v>7</v>
      </c>
      <c r="E13" s="5">
        <f>SUM('Player 1'!E13,'Player 2'!E13,'Player 3'!E13,'Player 4'!E13,'Player 5'!E13)</f>
        <v>0</v>
      </c>
      <c r="F13" s="10">
        <f t="shared" si="0"/>
        <v>0</v>
      </c>
    </row>
    <row r="14" spans="1:6" x14ac:dyDescent="0.25">
      <c r="A14" s="11" t="s">
        <v>12</v>
      </c>
      <c r="B14" s="12">
        <f>COUNTA('Player 1'!B14,'Player 2'!B14,'Player 3'!B14,'Player 4'!B14,'Player 5'!B14)</f>
        <v>5</v>
      </c>
      <c r="C14" s="12">
        <f>COUNTA('Player 1'!C14,'Player 2'!C14,'Player 3'!C14,'Player 4'!C14,'Player 5'!C14)</f>
        <v>3</v>
      </c>
      <c r="D14" s="12">
        <f>SUM('Player 1'!D14,'Player 2'!D14,'Player 3'!D14,'Player 4'!D14,'Player 5'!D14)</f>
        <v>11</v>
      </c>
      <c r="E14" s="12">
        <f>SUM('Player 1'!E14,'Player 2'!E14,'Player 3'!E14,'Player 4'!E14,'Player 5'!E14)</f>
        <v>4</v>
      </c>
      <c r="F14" s="13">
        <f t="shared" si="0"/>
        <v>0.36363636363636365</v>
      </c>
    </row>
    <row r="15" spans="1:6" x14ac:dyDescent="0.25">
      <c r="A15" s="7" t="s">
        <v>13</v>
      </c>
      <c r="B15" s="5">
        <f>COUNTA('Player 1'!B15,'Player 2'!B15,'Player 3'!B15,'Player 4'!B15,'Player 5'!B15)</f>
        <v>3</v>
      </c>
      <c r="C15" s="5">
        <f>COUNTA('Player 1'!C15,'Player 2'!C15,'Player 3'!C15,'Player 4'!C15,'Player 5'!C15)</f>
        <v>3</v>
      </c>
      <c r="D15" s="5">
        <f>SUM('Player 1'!D15,'Player 2'!D15,'Player 3'!D15,'Player 4'!D15,'Player 5'!D15)</f>
        <v>7</v>
      </c>
      <c r="E15" s="5">
        <f>SUM('Player 1'!E15,'Player 2'!E15,'Player 3'!E15,'Player 4'!E15,'Player 5'!E15)</f>
        <v>3</v>
      </c>
      <c r="F15" s="10">
        <f t="shared" si="0"/>
        <v>0.42857142857142855</v>
      </c>
    </row>
    <row r="16" spans="1:6" x14ac:dyDescent="0.25">
      <c r="A16" s="11" t="s">
        <v>14</v>
      </c>
      <c r="B16" s="12">
        <f>COUNTA('Player 1'!B16,'Player 2'!B16,'Player 3'!B16,'Player 4'!B16,'Player 5'!B16)</f>
        <v>4</v>
      </c>
      <c r="C16" s="12">
        <f>COUNTA('Player 1'!C16,'Player 2'!C16,'Player 3'!C16,'Player 4'!C16,'Player 5'!C16)</f>
        <v>4</v>
      </c>
      <c r="D16" s="12">
        <f>SUM('Player 1'!D16,'Player 2'!D16,'Player 3'!D16,'Player 4'!D16,'Player 5'!D16)</f>
        <v>3</v>
      </c>
      <c r="E16" s="12">
        <f>SUM('Player 1'!E16,'Player 2'!E16,'Player 3'!E16,'Player 4'!E16,'Player 5'!E16)</f>
        <v>3</v>
      </c>
      <c r="F16" s="13">
        <f t="shared" si="0"/>
        <v>1</v>
      </c>
    </row>
    <row r="17" spans="1:6" x14ac:dyDescent="0.25">
      <c r="A17" s="7" t="s">
        <v>15</v>
      </c>
      <c r="B17" s="5">
        <f>COUNTA('Player 1'!B17,'Player 2'!B17,'Player 3'!B17,'Player 4'!B17,'Player 5'!B17)</f>
        <v>5</v>
      </c>
      <c r="C17" s="5">
        <f>COUNTA('Player 1'!C17,'Player 2'!C17,'Player 3'!C17,'Player 4'!C17,'Player 5'!C17)</f>
        <v>3</v>
      </c>
      <c r="D17" s="5">
        <f>SUM('Player 1'!D17,'Player 2'!D17,'Player 3'!D17,'Player 4'!D17,'Player 5'!D17)</f>
        <v>10</v>
      </c>
      <c r="E17" s="5">
        <f>SUM('Player 1'!E17,'Player 2'!E17,'Player 3'!E17,'Player 4'!E17,'Player 5'!E17)</f>
        <v>4</v>
      </c>
      <c r="F17" s="10">
        <f t="shared" si="0"/>
        <v>0.4</v>
      </c>
    </row>
    <row r="18" spans="1:6" x14ac:dyDescent="0.25">
      <c r="A18" s="11" t="s">
        <v>16</v>
      </c>
      <c r="B18" s="12">
        <f>COUNTA('Player 1'!B18,'Player 2'!B18,'Player 3'!B18,'Player 4'!B18,'Player 5'!B18)</f>
        <v>3</v>
      </c>
      <c r="C18" s="12">
        <f>COUNTA('Player 1'!C18,'Player 2'!C18,'Player 3'!C18,'Player 4'!C18,'Player 5'!C18)</f>
        <v>3</v>
      </c>
      <c r="D18" s="12">
        <f>SUM('Player 1'!D18,'Player 2'!D18,'Player 3'!D18,'Player 4'!D18,'Player 5'!D18)</f>
        <v>7</v>
      </c>
      <c r="E18" s="12">
        <f>SUM('Player 1'!E18,'Player 2'!E18,'Player 3'!E18,'Player 4'!E18,'Player 5'!E18)</f>
        <v>6</v>
      </c>
      <c r="F18" s="13">
        <f t="shared" si="0"/>
        <v>0.8571428571428571</v>
      </c>
    </row>
    <row r="19" spans="1:6" x14ac:dyDescent="0.25">
      <c r="A19" s="8" t="s">
        <v>17</v>
      </c>
      <c r="B19" s="9">
        <f>SUM(B9:B18)</f>
        <v>41</v>
      </c>
      <c r="C19" s="9">
        <f>SUM(C9:C18)</f>
        <v>31</v>
      </c>
      <c r="D19" s="9">
        <f>SUM(D9:D18)</f>
        <v>67</v>
      </c>
      <c r="E19" s="9">
        <f>SUM(E9:E18)</f>
        <v>31</v>
      </c>
      <c r="F19" s="10">
        <f t="shared" si="0"/>
        <v>0.46268656716417911</v>
      </c>
    </row>
  </sheetData>
  <sheetProtection selectLockedCells="1"/>
  <mergeCells count="13">
    <mergeCell ref="A1:F1"/>
    <mergeCell ref="C2:F2"/>
    <mergeCell ref="E6:F6"/>
    <mergeCell ref="A2:B2"/>
    <mergeCell ref="A3:B3"/>
    <mergeCell ref="A4:B4"/>
    <mergeCell ref="E5:F5"/>
    <mergeCell ref="C4:F4"/>
    <mergeCell ref="C3:F3"/>
    <mergeCell ref="A5:B5"/>
    <mergeCell ref="C5:D5"/>
    <mergeCell ref="C6:D6"/>
    <mergeCell ref="A6:B6"/>
  </mergeCells>
  <phoneticPr fontId="0" type="noConversion"/>
  <hyperlinks>
    <hyperlink ref="E6" r:id="rId1" xr:uid="{4986488D-41C8-423E-8D84-32D261F029D4}"/>
  </hyperlinks>
  <printOptions horizontalCentered="1" gridLinesSet="0"/>
  <pageMargins left="0.5" right="0.5" top="0.5" bottom="0.5" header="0.5" footer="0.75"/>
  <pageSetup orientation="portrait" horizontalDpi="4294967293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  <pageSetUpPr fitToPage="1"/>
  </sheetPr>
  <dimension ref="A1:F19"/>
  <sheetViews>
    <sheetView showGridLines="0" workbookViewId="0">
      <selection activeCell="B19" sqref="B19"/>
    </sheetView>
  </sheetViews>
  <sheetFormatPr defaultColWidth="10" defaultRowHeight="13.5" x14ac:dyDescent="0.25"/>
  <cols>
    <col min="1" max="1" width="14.42578125" style="1" customWidth="1"/>
    <col min="2" max="5" width="8.7109375" style="1" customWidth="1"/>
    <col min="6" max="6" width="17.5703125" style="1" customWidth="1"/>
    <col min="7" max="16384" width="10" style="1"/>
  </cols>
  <sheetData>
    <row r="1" spans="1:6" ht="21.95" customHeight="1" x14ac:dyDescent="0.25">
      <c r="A1" s="14" t="s">
        <v>24</v>
      </c>
      <c r="B1" s="15"/>
      <c r="C1" s="15"/>
      <c r="D1" s="15"/>
      <c r="E1" s="15"/>
      <c r="F1" s="15"/>
    </row>
    <row r="2" spans="1:6" ht="21.95" customHeight="1" x14ac:dyDescent="0.25">
      <c r="A2" s="19" t="s">
        <v>0</v>
      </c>
      <c r="B2" s="19"/>
      <c r="C2" s="28" t="str">
        <f>'Season Stats'!C2</f>
        <v>High Fliers</v>
      </c>
      <c r="D2" s="29"/>
      <c r="E2" s="29"/>
      <c r="F2" s="30"/>
    </row>
    <row r="3" spans="1:6" s="2" customFormat="1" ht="21.95" customHeight="1" x14ac:dyDescent="0.2">
      <c r="A3" s="19" t="s">
        <v>1</v>
      </c>
      <c r="B3" s="19"/>
      <c r="C3" s="28" t="str">
        <f>'Season Stats'!C3</f>
        <v>Fall 2020</v>
      </c>
      <c r="D3" s="29"/>
      <c r="E3" s="29"/>
      <c r="F3" s="30"/>
    </row>
    <row r="4" spans="1:6" s="2" customFormat="1" ht="21.95" customHeight="1" x14ac:dyDescent="0.2">
      <c r="A4" s="19" t="s">
        <v>2</v>
      </c>
      <c r="B4" s="19"/>
      <c r="C4" s="28" t="str">
        <f>'Season Stats'!C4</f>
        <v>Pacific Northwest Soccer</v>
      </c>
      <c r="D4" s="29"/>
      <c r="E4" s="29"/>
      <c r="F4" s="30"/>
    </row>
    <row r="5" spans="1:6" ht="21.95" customHeight="1" x14ac:dyDescent="0.25">
      <c r="A5" s="19" t="s">
        <v>25</v>
      </c>
      <c r="B5" s="27"/>
      <c r="C5" s="28" t="s">
        <v>32</v>
      </c>
      <c r="D5" s="29"/>
      <c r="E5" s="29"/>
      <c r="F5" s="30"/>
    </row>
    <row r="8" spans="1:6" x14ac:dyDescent="0.25">
      <c r="A8" s="3" t="s">
        <v>23</v>
      </c>
      <c r="B8" s="4" t="s">
        <v>18</v>
      </c>
      <c r="C8" s="4" t="s">
        <v>19</v>
      </c>
      <c r="D8" s="4" t="s">
        <v>20</v>
      </c>
      <c r="E8" s="4" t="s">
        <v>21</v>
      </c>
      <c r="F8" s="6" t="s">
        <v>22</v>
      </c>
    </row>
    <row r="9" spans="1:6" x14ac:dyDescent="0.25">
      <c r="A9" s="7" t="s">
        <v>7</v>
      </c>
      <c r="B9" s="5" t="s">
        <v>33</v>
      </c>
      <c r="C9" s="5" t="s">
        <v>33</v>
      </c>
      <c r="D9" s="5">
        <v>2</v>
      </c>
      <c r="E9" s="5">
        <v>1</v>
      </c>
      <c r="F9" s="10">
        <f>IF(D9&gt;0,E9/D9,0)</f>
        <v>0.5</v>
      </c>
    </row>
    <row r="10" spans="1:6" x14ac:dyDescent="0.25">
      <c r="A10" s="11" t="s">
        <v>8</v>
      </c>
      <c r="B10" s="12" t="s">
        <v>33</v>
      </c>
      <c r="C10" s="12" t="s">
        <v>33</v>
      </c>
      <c r="D10" s="12">
        <v>3</v>
      </c>
      <c r="E10" s="12">
        <v>1</v>
      </c>
      <c r="F10" s="13">
        <f t="shared" ref="F10:F19" si="0">IF(D10&gt;0,E10/D10,0)</f>
        <v>0.33333333333333331</v>
      </c>
    </row>
    <row r="11" spans="1:6" x14ac:dyDescent="0.25">
      <c r="A11" s="7" t="s">
        <v>9</v>
      </c>
      <c r="B11" s="5"/>
      <c r="C11" s="5"/>
      <c r="D11" s="5"/>
      <c r="E11" s="5"/>
      <c r="F11" s="10">
        <f t="shared" si="0"/>
        <v>0</v>
      </c>
    </row>
    <row r="12" spans="1:6" x14ac:dyDescent="0.25">
      <c r="A12" s="11" t="s">
        <v>10</v>
      </c>
      <c r="B12" s="12" t="s">
        <v>33</v>
      </c>
      <c r="C12" s="12"/>
      <c r="D12" s="12"/>
      <c r="E12" s="12"/>
      <c r="F12" s="13">
        <f t="shared" si="0"/>
        <v>0</v>
      </c>
    </row>
    <row r="13" spans="1:6" x14ac:dyDescent="0.25">
      <c r="A13" s="7" t="s">
        <v>11</v>
      </c>
      <c r="B13" s="5" t="s">
        <v>33</v>
      </c>
      <c r="C13" s="5" t="s">
        <v>33</v>
      </c>
      <c r="D13" s="5">
        <v>2</v>
      </c>
      <c r="E13" s="5">
        <v>0</v>
      </c>
      <c r="F13" s="10">
        <f t="shared" si="0"/>
        <v>0</v>
      </c>
    </row>
    <row r="14" spans="1:6" x14ac:dyDescent="0.25">
      <c r="A14" s="11" t="s">
        <v>12</v>
      </c>
      <c r="B14" s="12" t="s">
        <v>33</v>
      </c>
      <c r="C14" s="12"/>
      <c r="D14" s="12"/>
      <c r="E14" s="12"/>
      <c r="F14" s="13">
        <f t="shared" si="0"/>
        <v>0</v>
      </c>
    </row>
    <row r="15" spans="1:6" x14ac:dyDescent="0.25">
      <c r="A15" s="7" t="s">
        <v>13</v>
      </c>
      <c r="B15" s="5"/>
      <c r="C15" s="5"/>
      <c r="D15" s="5"/>
      <c r="E15" s="5"/>
      <c r="F15" s="10">
        <f t="shared" si="0"/>
        <v>0</v>
      </c>
    </row>
    <row r="16" spans="1:6" x14ac:dyDescent="0.25">
      <c r="A16" s="11" t="s">
        <v>14</v>
      </c>
      <c r="B16" s="12" t="s">
        <v>33</v>
      </c>
      <c r="C16" s="12" t="s">
        <v>33</v>
      </c>
      <c r="D16" s="12">
        <v>1</v>
      </c>
      <c r="E16" s="12">
        <v>1</v>
      </c>
      <c r="F16" s="13">
        <f t="shared" si="0"/>
        <v>1</v>
      </c>
    </row>
    <row r="17" spans="1:6" x14ac:dyDescent="0.25">
      <c r="A17" s="7" t="s">
        <v>15</v>
      </c>
      <c r="B17" s="5" t="s">
        <v>33</v>
      </c>
      <c r="C17" s="5" t="s">
        <v>33</v>
      </c>
      <c r="D17" s="5">
        <v>4</v>
      </c>
      <c r="E17" s="5">
        <v>2</v>
      </c>
      <c r="F17" s="10">
        <f t="shared" si="0"/>
        <v>0.5</v>
      </c>
    </row>
    <row r="18" spans="1:6" x14ac:dyDescent="0.25">
      <c r="A18" s="11" t="s">
        <v>16</v>
      </c>
      <c r="B18" s="12" t="s">
        <v>33</v>
      </c>
      <c r="C18" s="12" t="s">
        <v>33</v>
      </c>
      <c r="D18" s="12">
        <v>3</v>
      </c>
      <c r="E18" s="12">
        <v>3</v>
      </c>
      <c r="F18" s="13">
        <f t="shared" si="0"/>
        <v>1</v>
      </c>
    </row>
    <row r="19" spans="1:6" x14ac:dyDescent="0.25">
      <c r="A19" s="8" t="s">
        <v>17</v>
      </c>
      <c r="B19" s="9">
        <f>COUNTA(B9:B18)</f>
        <v>8</v>
      </c>
      <c r="C19" s="9">
        <f>COUNTA(C9:C18)</f>
        <v>6</v>
      </c>
      <c r="D19" s="9">
        <f>SUM(D9:D18)</f>
        <v>15</v>
      </c>
      <c r="E19" s="9">
        <f>SUM(E9:E18)</f>
        <v>8</v>
      </c>
      <c r="F19" s="10">
        <f t="shared" si="0"/>
        <v>0.53333333333333333</v>
      </c>
    </row>
  </sheetData>
  <sheetProtection selectLockedCells="1"/>
  <mergeCells count="9">
    <mergeCell ref="A5:B5"/>
    <mergeCell ref="A1:F1"/>
    <mergeCell ref="A2:B2"/>
    <mergeCell ref="C2:F2"/>
    <mergeCell ref="A3:B3"/>
    <mergeCell ref="C3:F3"/>
    <mergeCell ref="A4:B4"/>
    <mergeCell ref="C4:F4"/>
    <mergeCell ref="C5:F5"/>
  </mergeCells>
  <printOptions horizontalCentered="1" gridLinesSet="0"/>
  <pageMargins left="0.5" right="0.5" top="0.5" bottom="0.5" header="0.5" footer="0.75"/>
  <pageSetup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B17D-8AC7-48C0-9571-ECC7EF8414B6}">
  <sheetPr>
    <tabColor theme="4" tint="0.79998168889431442"/>
    <pageSetUpPr fitToPage="1"/>
  </sheetPr>
  <dimension ref="A1:F19"/>
  <sheetViews>
    <sheetView showGridLines="0" workbookViewId="0">
      <selection activeCell="E17" sqref="E17"/>
    </sheetView>
  </sheetViews>
  <sheetFormatPr defaultColWidth="10" defaultRowHeight="13.5" x14ac:dyDescent="0.25"/>
  <cols>
    <col min="1" max="1" width="14.42578125" style="1" customWidth="1"/>
    <col min="2" max="5" width="8.7109375" style="1" customWidth="1"/>
    <col min="6" max="6" width="17.5703125" style="1" customWidth="1"/>
    <col min="7" max="16384" width="10" style="1"/>
  </cols>
  <sheetData>
    <row r="1" spans="1:6" ht="21.95" customHeight="1" x14ac:dyDescent="0.25">
      <c r="A1" s="14" t="s">
        <v>24</v>
      </c>
      <c r="B1" s="15"/>
      <c r="C1" s="15"/>
      <c r="D1" s="15"/>
      <c r="E1" s="15"/>
      <c r="F1" s="15"/>
    </row>
    <row r="2" spans="1:6" ht="21.95" customHeight="1" x14ac:dyDescent="0.25">
      <c r="A2" s="19" t="s">
        <v>0</v>
      </c>
      <c r="B2" s="19"/>
      <c r="C2" s="28" t="str">
        <f>'Season Stats'!C2</f>
        <v>High Fliers</v>
      </c>
      <c r="D2" s="29"/>
      <c r="E2" s="29"/>
      <c r="F2" s="30"/>
    </row>
    <row r="3" spans="1:6" s="2" customFormat="1" ht="21.95" customHeight="1" x14ac:dyDescent="0.2">
      <c r="A3" s="19" t="s">
        <v>1</v>
      </c>
      <c r="B3" s="19"/>
      <c r="C3" s="28" t="str">
        <f>'Season Stats'!C3</f>
        <v>Fall 2020</v>
      </c>
      <c r="D3" s="29"/>
      <c r="E3" s="29"/>
      <c r="F3" s="30"/>
    </row>
    <row r="4" spans="1:6" s="2" customFormat="1" ht="21.95" customHeight="1" x14ac:dyDescent="0.2">
      <c r="A4" s="19" t="s">
        <v>2</v>
      </c>
      <c r="B4" s="19"/>
      <c r="C4" s="28" t="str">
        <f>'Season Stats'!C4</f>
        <v>Pacific Northwest Soccer</v>
      </c>
      <c r="D4" s="29"/>
      <c r="E4" s="29"/>
      <c r="F4" s="30"/>
    </row>
    <row r="5" spans="1:6" ht="21.95" customHeight="1" x14ac:dyDescent="0.25">
      <c r="A5" s="19" t="s">
        <v>25</v>
      </c>
      <c r="B5" s="27"/>
      <c r="C5" s="28" t="s">
        <v>34</v>
      </c>
      <c r="D5" s="29"/>
      <c r="E5" s="29"/>
      <c r="F5" s="30"/>
    </row>
    <row r="8" spans="1:6" x14ac:dyDescent="0.25">
      <c r="A8" s="3" t="s">
        <v>23</v>
      </c>
      <c r="B8" s="4" t="s">
        <v>18</v>
      </c>
      <c r="C8" s="4" t="s">
        <v>19</v>
      </c>
      <c r="D8" s="4" t="s">
        <v>20</v>
      </c>
      <c r="E8" s="4" t="s">
        <v>21</v>
      </c>
      <c r="F8" s="6" t="s">
        <v>22</v>
      </c>
    </row>
    <row r="9" spans="1:6" x14ac:dyDescent="0.25">
      <c r="A9" s="7" t="s">
        <v>7</v>
      </c>
      <c r="B9" s="5" t="s">
        <v>33</v>
      </c>
      <c r="C9" s="5" t="s">
        <v>33</v>
      </c>
      <c r="D9" s="5">
        <v>1</v>
      </c>
      <c r="E9" s="5">
        <v>1</v>
      </c>
      <c r="F9" s="10">
        <f>IF(D9&gt;0,E9/D9,0)</f>
        <v>1</v>
      </c>
    </row>
    <row r="10" spans="1:6" x14ac:dyDescent="0.25">
      <c r="A10" s="11" t="s">
        <v>8</v>
      </c>
      <c r="B10" s="12" t="s">
        <v>33</v>
      </c>
      <c r="C10" s="12" t="s">
        <v>33</v>
      </c>
      <c r="D10" s="12">
        <v>2</v>
      </c>
      <c r="E10" s="12">
        <v>1</v>
      </c>
      <c r="F10" s="13">
        <f t="shared" ref="F10:F19" si="0">IF(D10&gt;0,E10/D10,0)</f>
        <v>0.5</v>
      </c>
    </row>
    <row r="11" spans="1:6" x14ac:dyDescent="0.25">
      <c r="A11" s="7" t="s">
        <v>9</v>
      </c>
      <c r="B11" s="5" t="s">
        <v>33</v>
      </c>
      <c r="C11" s="5" t="s">
        <v>33</v>
      </c>
      <c r="D11" s="5">
        <v>1</v>
      </c>
      <c r="E11" s="5">
        <v>1</v>
      </c>
      <c r="F11" s="10">
        <f t="shared" si="0"/>
        <v>1</v>
      </c>
    </row>
    <row r="12" spans="1:6" x14ac:dyDescent="0.25">
      <c r="A12" s="11" t="s">
        <v>10</v>
      </c>
      <c r="B12" s="12" t="s">
        <v>33</v>
      </c>
      <c r="C12" s="12" t="s">
        <v>33</v>
      </c>
      <c r="D12" s="12">
        <v>1</v>
      </c>
      <c r="E12" s="12">
        <v>1</v>
      </c>
      <c r="F12" s="13">
        <f t="shared" si="0"/>
        <v>1</v>
      </c>
    </row>
    <row r="13" spans="1:6" x14ac:dyDescent="0.25">
      <c r="A13" s="7" t="s">
        <v>11</v>
      </c>
      <c r="B13" s="5" t="s">
        <v>33</v>
      </c>
      <c r="C13" s="5" t="s">
        <v>33</v>
      </c>
      <c r="D13" s="5">
        <v>2</v>
      </c>
      <c r="E13" s="5">
        <v>0</v>
      </c>
      <c r="F13" s="10">
        <f t="shared" si="0"/>
        <v>0</v>
      </c>
    </row>
    <row r="14" spans="1:6" x14ac:dyDescent="0.25">
      <c r="A14" s="11" t="s">
        <v>12</v>
      </c>
      <c r="B14" s="12" t="s">
        <v>33</v>
      </c>
      <c r="C14" s="12" t="s">
        <v>33</v>
      </c>
      <c r="D14" s="12">
        <v>5</v>
      </c>
      <c r="E14" s="12">
        <v>2</v>
      </c>
      <c r="F14" s="13">
        <f t="shared" si="0"/>
        <v>0.4</v>
      </c>
    </row>
    <row r="15" spans="1:6" x14ac:dyDescent="0.25">
      <c r="A15" s="7" t="s">
        <v>13</v>
      </c>
      <c r="B15" s="5" t="s">
        <v>33</v>
      </c>
      <c r="C15" s="5" t="s">
        <v>33</v>
      </c>
      <c r="D15" s="5">
        <v>4</v>
      </c>
      <c r="E15" s="5">
        <v>2</v>
      </c>
      <c r="F15" s="10">
        <f t="shared" si="0"/>
        <v>0.5</v>
      </c>
    </row>
    <row r="16" spans="1:6" x14ac:dyDescent="0.25">
      <c r="A16" s="11" t="s">
        <v>14</v>
      </c>
      <c r="B16" s="12" t="s">
        <v>33</v>
      </c>
      <c r="C16" s="12" t="s">
        <v>33</v>
      </c>
      <c r="D16" s="12">
        <v>1</v>
      </c>
      <c r="E16" s="12">
        <v>1</v>
      </c>
      <c r="F16" s="13">
        <f t="shared" si="0"/>
        <v>1</v>
      </c>
    </row>
    <row r="17" spans="1:6" x14ac:dyDescent="0.25">
      <c r="A17" s="7" t="s">
        <v>15</v>
      </c>
      <c r="B17" s="5" t="s">
        <v>33</v>
      </c>
      <c r="C17" s="5" t="s">
        <v>33</v>
      </c>
      <c r="D17" s="5">
        <v>4</v>
      </c>
      <c r="E17" s="5">
        <v>1</v>
      </c>
      <c r="F17" s="10">
        <f t="shared" si="0"/>
        <v>0.25</v>
      </c>
    </row>
    <row r="18" spans="1:6" x14ac:dyDescent="0.25">
      <c r="A18" s="11" t="s">
        <v>16</v>
      </c>
      <c r="B18" s="12" t="s">
        <v>33</v>
      </c>
      <c r="C18" s="12" t="s">
        <v>33</v>
      </c>
      <c r="D18" s="12">
        <v>3</v>
      </c>
      <c r="E18" s="12">
        <v>2</v>
      </c>
      <c r="F18" s="13">
        <f t="shared" si="0"/>
        <v>0.66666666666666663</v>
      </c>
    </row>
    <row r="19" spans="1:6" x14ac:dyDescent="0.25">
      <c r="A19" s="8" t="s">
        <v>17</v>
      </c>
      <c r="B19" s="9">
        <f>COUNTA(B9:B18)</f>
        <v>10</v>
      </c>
      <c r="C19" s="9">
        <f>COUNTA(C9:C18)</f>
        <v>10</v>
      </c>
      <c r="D19" s="9">
        <f>SUM(D9:D18)</f>
        <v>24</v>
      </c>
      <c r="E19" s="9">
        <f>SUM(E9:E18)</f>
        <v>12</v>
      </c>
      <c r="F19" s="10">
        <f t="shared" si="0"/>
        <v>0.5</v>
      </c>
    </row>
  </sheetData>
  <sheetProtection selectLockedCells="1"/>
  <mergeCells count="9">
    <mergeCell ref="A5:B5"/>
    <mergeCell ref="C5:F5"/>
    <mergeCell ref="A1:F1"/>
    <mergeCell ref="A2:B2"/>
    <mergeCell ref="C2:F2"/>
    <mergeCell ref="A3:B3"/>
    <mergeCell ref="C3:F3"/>
    <mergeCell ref="A4:B4"/>
    <mergeCell ref="C4:F4"/>
  </mergeCells>
  <printOptions horizontalCentered="1" gridLinesSet="0"/>
  <pageMargins left="0.5" right="0.5" top="0.5" bottom="0.5" header="0.5" footer="0.75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D08D-68E6-4A68-A6C3-66CF33FEC01A}">
  <sheetPr>
    <tabColor theme="4" tint="0.79998168889431442"/>
    <pageSetUpPr fitToPage="1"/>
  </sheetPr>
  <dimension ref="A1:F19"/>
  <sheetViews>
    <sheetView showGridLines="0" workbookViewId="0">
      <selection activeCell="E17" sqref="E17"/>
    </sheetView>
  </sheetViews>
  <sheetFormatPr defaultColWidth="10" defaultRowHeight="13.5" x14ac:dyDescent="0.25"/>
  <cols>
    <col min="1" max="1" width="14.42578125" style="1" customWidth="1"/>
    <col min="2" max="5" width="8.7109375" style="1" customWidth="1"/>
    <col min="6" max="6" width="17.5703125" style="1" customWidth="1"/>
    <col min="7" max="16384" width="10" style="1"/>
  </cols>
  <sheetData>
    <row r="1" spans="1:6" ht="21.95" customHeight="1" x14ac:dyDescent="0.25">
      <c r="A1" s="14" t="s">
        <v>24</v>
      </c>
      <c r="B1" s="15"/>
      <c r="C1" s="15"/>
      <c r="D1" s="15"/>
      <c r="E1" s="15"/>
      <c r="F1" s="15"/>
    </row>
    <row r="2" spans="1:6" ht="21.95" customHeight="1" x14ac:dyDescent="0.25">
      <c r="A2" s="19" t="s">
        <v>0</v>
      </c>
      <c r="B2" s="19"/>
      <c r="C2" s="28" t="str">
        <f>'Season Stats'!C2</f>
        <v>High Fliers</v>
      </c>
      <c r="D2" s="29"/>
      <c r="E2" s="29"/>
      <c r="F2" s="30"/>
    </row>
    <row r="3" spans="1:6" s="2" customFormat="1" ht="21.95" customHeight="1" x14ac:dyDescent="0.2">
      <c r="A3" s="19" t="s">
        <v>1</v>
      </c>
      <c r="B3" s="19"/>
      <c r="C3" s="28" t="str">
        <f>'Season Stats'!C3</f>
        <v>Fall 2020</v>
      </c>
      <c r="D3" s="29"/>
      <c r="E3" s="29"/>
      <c r="F3" s="30"/>
    </row>
    <row r="4" spans="1:6" s="2" customFormat="1" ht="21.95" customHeight="1" x14ac:dyDescent="0.2">
      <c r="A4" s="19" t="s">
        <v>2</v>
      </c>
      <c r="B4" s="19"/>
      <c r="C4" s="28" t="str">
        <f>'Season Stats'!C4</f>
        <v>Pacific Northwest Soccer</v>
      </c>
      <c r="D4" s="29"/>
      <c r="E4" s="29"/>
      <c r="F4" s="30"/>
    </row>
    <row r="5" spans="1:6" ht="21.95" customHeight="1" x14ac:dyDescent="0.25">
      <c r="A5" s="19" t="s">
        <v>25</v>
      </c>
      <c r="B5" s="27"/>
      <c r="C5" s="28" t="s">
        <v>35</v>
      </c>
      <c r="D5" s="29"/>
      <c r="E5" s="29"/>
      <c r="F5" s="30"/>
    </row>
    <row r="8" spans="1:6" x14ac:dyDescent="0.25">
      <c r="A8" s="3" t="s">
        <v>23</v>
      </c>
      <c r="B8" s="4" t="s">
        <v>18</v>
      </c>
      <c r="C8" s="4" t="s">
        <v>19</v>
      </c>
      <c r="D8" s="4" t="s">
        <v>20</v>
      </c>
      <c r="E8" s="4" t="s">
        <v>21</v>
      </c>
      <c r="F8" s="6" t="s">
        <v>22</v>
      </c>
    </row>
    <row r="9" spans="1:6" x14ac:dyDescent="0.25">
      <c r="A9" s="7" t="s">
        <v>7</v>
      </c>
      <c r="B9" s="5" t="s">
        <v>33</v>
      </c>
      <c r="C9" s="5" t="s">
        <v>33</v>
      </c>
      <c r="D9" s="5">
        <v>0</v>
      </c>
      <c r="E9" s="5">
        <v>0</v>
      </c>
      <c r="F9" s="10">
        <f>IF(D9&gt;0,E9/D9,0)</f>
        <v>0</v>
      </c>
    </row>
    <row r="10" spans="1:6" x14ac:dyDescent="0.25">
      <c r="A10" s="11" t="s">
        <v>8</v>
      </c>
      <c r="B10" s="12" t="s">
        <v>33</v>
      </c>
      <c r="C10" s="12" t="s">
        <v>33</v>
      </c>
      <c r="D10" s="12">
        <v>1</v>
      </c>
      <c r="E10" s="12">
        <v>1</v>
      </c>
      <c r="F10" s="13">
        <f t="shared" ref="F10:F19" si="0">IF(D10&gt;0,E10/D10,0)</f>
        <v>1</v>
      </c>
    </row>
    <row r="11" spans="1:6" x14ac:dyDescent="0.25">
      <c r="A11" s="7" t="s">
        <v>9</v>
      </c>
      <c r="B11" s="5" t="s">
        <v>33</v>
      </c>
      <c r="C11" s="5" t="s">
        <v>33</v>
      </c>
      <c r="D11" s="5">
        <v>2</v>
      </c>
      <c r="E11" s="5">
        <v>0</v>
      </c>
      <c r="F11" s="10">
        <f t="shared" si="0"/>
        <v>0</v>
      </c>
    </row>
    <row r="12" spans="1:6" x14ac:dyDescent="0.25">
      <c r="A12" s="11" t="s">
        <v>10</v>
      </c>
      <c r="B12" s="12" t="s">
        <v>33</v>
      </c>
      <c r="C12" s="12"/>
      <c r="D12" s="12">
        <v>1</v>
      </c>
      <c r="E12" s="12">
        <v>1</v>
      </c>
      <c r="F12" s="13">
        <f t="shared" si="0"/>
        <v>1</v>
      </c>
    </row>
    <row r="13" spans="1:6" x14ac:dyDescent="0.25">
      <c r="A13" s="7" t="s">
        <v>11</v>
      </c>
      <c r="B13" s="5" t="s">
        <v>33</v>
      </c>
      <c r="C13" s="5" t="s">
        <v>33</v>
      </c>
      <c r="D13" s="5">
        <v>2</v>
      </c>
      <c r="E13" s="5">
        <v>0</v>
      </c>
      <c r="F13" s="10">
        <f t="shared" si="0"/>
        <v>0</v>
      </c>
    </row>
    <row r="14" spans="1:6" x14ac:dyDescent="0.25">
      <c r="A14" s="11" t="s">
        <v>12</v>
      </c>
      <c r="B14" s="12" t="s">
        <v>33</v>
      </c>
      <c r="C14" s="12" t="s">
        <v>33</v>
      </c>
      <c r="D14" s="12">
        <v>3</v>
      </c>
      <c r="E14" s="12">
        <v>1</v>
      </c>
      <c r="F14" s="13">
        <f t="shared" si="0"/>
        <v>0.33333333333333331</v>
      </c>
    </row>
    <row r="15" spans="1:6" x14ac:dyDescent="0.25">
      <c r="A15" s="7" t="s">
        <v>13</v>
      </c>
      <c r="B15" s="5" t="s">
        <v>33</v>
      </c>
      <c r="C15" s="5" t="s">
        <v>33</v>
      </c>
      <c r="D15" s="5">
        <v>2</v>
      </c>
      <c r="E15" s="5">
        <v>1</v>
      </c>
      <c r="F15" s="10">
        <f t="shared" si="0"/>
        <v>0.5</v>
      </c>
    </row>
    <row r="16" spans="1:6" x14ac:dyDescent="0.25">
      <c r="A16" s="11" t="s">
        <v>14</v>
      </c>
      <c r="B16" s="12" t="s">
        <v>33</v>
      </c>
      <c r="C16" s="12" t="s">
        <v>33</v>
      </c>
      <c r="D16" s="12">
        <v>1</v>
      </c>
      <c r="E16" s="12">
        <v>1</v>
      </c>
      <c r="F16" s="13">
        <f t="shared" si="0"/>
        <v>1</v>
      </c>
    </row>
    <row r="17" spans="1:6" x14ac:dyDescent="0.25">
      <c r="A17" s="7" t="s">
        <v>15</v>
      </c>
      <c r="B17" s="5" t="s">
        <v>33</v>
      </c>
      <c r="C17" s="5" t="s">
        <v>33</v>
      </c>
      <c r="D17" s="5">
        <v>1</v>
      </c>
      <c r="E17" s="5">
        <v>1</v>
      </c>
      <c r="F17" s="10">
        <f t="shared" si="0"/>
        <v>1</v>
      </c>
    </row>
    <row r="18" spans="1:6" x14ac:dyDescent="0.25">
      <c r="A18" s="11" t="s">
        <v>16</v>
      </c>
      <c r="B18" s="12" t="s">
        <v>33</v>
      </c>
      <c r="C18" s="12" t="s">
        <v>33</v>
      </c>
      <c r="D18" s="12">
        <v>1</v>
      </c>
      <c r="E18" s="12">
        <v>1</v>
      </c>
      <c r="F18" s="13">
        <f t="shared" si="0"/>
        <v>1</v>
      </c>
    </row>
    <row r="19" spans="1:6" x14ac:dyDescent="0.25">
      <c r="A19" s="8" t="s">
        <v>17</v>
      </c>
      <c r="B19" s="9">
        <f>COUNTA(B9:B18)</f>
        <v>10</v>
      </c>
      <c r="C19" s="9">
        <f>COUNTA(C9:C18)</f>
        <v>9</v>
      </c>
      <c r="D19" s="9">
        <f>SUM(D9:D18)</f>
        <v>14</v>
      </c>
      <c r="E19" s="9">
        <f>SUM(E9:E18)</f>
        <v>7</v>
      </c>
      <c r="F19" s="10">
        <f t="shared" si="0"/>
        <v>0.5</v>
      </c>
    </row>
  </sheetData>
  <sheetProtection selectLockedCells="1"/>
  <mergeCells count="9">
    <mergeCell ref="A5:B5"/>
    <mergeCell ref="C5:F5"/>
    <mergeCell ref="A1:F1"/>
    <mergeCell ref="A2:B2"/>
    <mergeCell ref="C2:F2"/>
    <mergeCell ref="A3:B3"/>
    <mergeCell ref="C3:F3"/>
    <mergeCell ref="A4:B4"/>
    <mergeCell ref="C4:F4"/>
  </mergeCells>
  <printOptions horizontalCentered="1" gridLinesSet="0"/>
  <pageMargins left="0.5" right="0.5" top="0.5" bottom="0.5" header="0.5" footer="0.75"/>
  <pageSetup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665A-98B1-4533-A336-80B2C3AD79EF}">
  <sheetPr>
    <tabColor theme="4" tint="0.79998168889431442"/>
    <pageSetUpPr fitToPage="1"/>
  </sheetPr>
  <dimension ref="A1:F19"/>
  <sheetViews>
    <sheetView showGridLines="0" workbookViewId="0">
      <selection activeCell="E15" sqref="E15"/>
    </sheetView>
  </sheetViews>
  <sheetFormatPr defaultColWidth="10" defaultRowHeight="13.5" x14ac:dyDescent="0.25"/>
  <cols>
    <col min="1" max="1" width="14.42578125" style="1" customWidth="1"/>
    <col min="2" max="5" width="8.7109375" style="1" customWidth="1"/>
    <col min="6" max="6" width="17.5703125" style="1" customWidth="1"/>
    <col min="7" max="16384" width="10" style="1"/>
  </cols>
  <sheetData>
    <row r="1" spans="1:6" ht="21.95" customHeight="1" x14ac:dyDescent="0.25">
      <c r="A1" s="14" t="s">
        <v>24</v>
      </c>
      <c r="B1" s="15"/>
      <c r="C1" s="15"/>
      <c r="D1" s="15"/>
      <c r="E1" s="15"/>
      <c r="F1" s="15"/>
    </row>
    <row r="2" spans="1:6" ht="21.95" customHeight="1" x14ac:dyDescent="0.25">
      <c r="A2" s="19" t="s">
        <v>0</v>
      </c>
      <c r="B2" s="19"/>
      <c r="C2" s="28" t="str">
        <f>'Season Stats'!C2</f>
        <v>High Fliers</v>
      </c>
      <c r="D2" s="29"/>
      <c r="E2" s="29"/>
      <c r="F2" s="30"/>
    </row>
    <row r="3" spans="1:6" s="2" customFormat="1" ht="21.95" customHeight="1" x14ac:dyDescent="0.2">
      <c r="A3" s="19" t="s">
        <v>1</v>
      </c>
      <c r="B3" s="19"/>
      <c r="C3" s="28" t="str">
        <f>'Season Stats'!C3</f>
        <v>Fall 2020</v>
      </c>
      <c r="D3" s="29"/>
      <c r="E3" s="29"/>
      <c r="F3" s="30"/>
    </row>
    <row r="4" spans="1:6" s="2" customFormat="1" ht="21.95" customHeight="1" x14ac:dyDescent="0.2">
      <c r="A4" s="19" t="s">
        <v>2</v>
      </c>
      <c r="B4" s="19"/>
      <c r="C4" s="28" t="str">
        <f>'Season Stats'!C4</f>
        <v>Pacific Northwest Soccer</v>
      </c>
      <c r="D4" s="29"/>
      <c r="E4" s="29"/>
      <c r="F4" s="30"/>
    </row>
    <row r="5" spans="1:6" ht="21.95" customHeight="1" x14ac:dyDescent="0.25">
      <c r="A5" s="19" t="s">
        <v>25</v>
      </c>
      <c r="B5" s="27"/>
      <c r="C5" s="28" t="s">
        <v>36</v>
      </c>
      <c r="D5" s="29"/>
      <c r="E5" s="29"/>
      <c r="F5" s="30"/>
    </row>
    <row r="8" spans="1:6" x14ac:dyDescent="0.25">
      <c r="A8" s="3" t="s">
        <v>23</v>
      </c>
      <c r="B8" s="4" t="s">
        <v>18</v>
      </c>
      <c r="C8" s="4" t="s">
        <v>19</v>
      </c>
      <c r="D8" s="4" t="s">
        <v>20</v>
      </c>
      <c r="E8" s="4" t="s">
        <v>21</v>
      </c>
      <c r="F8" s="6" t="s">
        <v>22</v>
      </c>
    </row>
    <row r="9" spans="1:6" x14ac:dyDescent="0.25">
      <c r="A9" s="7" t="s">
        <v>7</v>
      </c>
      <c r="B9" s="5" t="s">
        <v>33</v>
      </c>
      <c r="C9" s="5"/>
      <c r="D9" s="5">
        <v>1</v>
      </c>
      <c r="E9" s="5">
        <v>1</v>
      </c>
      <c r="F9" s="10">
        <f>IF(D9&gt;0,E9/D9,0)</f>
        <v>1</v>
      </c>
    </row>
    <row r="10" spans="1:6" x14ac:dyDescent="0.25">
      <c r="A10" s="11" t="s">
        <v>8</v>
      </c>
      <c r="B10" s="12" t="s">
        <v>33</v>
      </c>
      <c r="C10" s="12"/>
      <c r="D10" s="12"/>
      <c r="E10" s="12"/>
      <c r="F10" s="13">
        <f t="shared" ref="F10:F19" si="0">IF(D10&gt;0,E10/D10,0)</f>
        <v>0</v>
      </c>
    </row>
    <row r="11" spans="1:6" x14ac:dyDescent="0.25">
      <c r="A11" s="7" t="s">
        <v>9</v>
      </c>
      <c r="B11" s="5"/>
      <c r="C11" s="5"/>
      <c r="D11" s="5"/>
      <c r="E11" s="5"/>
      <c r="F11" s="10">
        <f t="shared" si="0"/>
        <v>0</v>
      </c>
    </row>
    <row r="12" spans="1:6" x14ac:dyDescent="0.25">
      <c r="A12" s="11" t="s">
        <v>10</v>
      </c>
      <c r="B12" s="12"/>
      <c r="C12" s="12"/>
      <c r="D12" s="12"/>
      <c r="E12" s="12"/>
      <c r="F12" s="13">
        <f t="shared" si="0"/>
        <v>0</v>
      </c>
    </row>
    <row r="13" spans="1:6" x14ac:dyDescent="0.25">
      <c r="A13" s="7" t="s">
        <v>11</v>
      </c>
      <c r="B13" s="5" t="s">
        <v>33</v>
      </c>
      <c r="C13" s="5" t="s">
        <v>33</v>
      </c>
      <c r="D13" s="5">
        <v>1</v>
      </c>
      <c r="E13" s="5"/>
      <c r="F13" s="10">
        <f t="shared" si="0"/>
        <v>0</v>
      </c>
    </row>
    <row r="14" spans="1:6" x14ac:dyDescent="0.25">
      <c r="A14" s="11" t="s">
        <v>12</v>
      </c>
      <c r="B14" s="12" t="s">
        <v>33</v>
      </c>
      <c r="C14" s="12"/>
      <c r="D14" s="12"/>
      <c r="E14" s="12"/>
      <c r="F14" s="13">
        <f t="shared" si="0"/>
        <v>0</v>
      </c>
    </row>
    <row r="15" spans="1:6" x14ac:dyDescent="0.25">
      <c r="A15" s="7" t="s">
        <v>13</v>
      </c>
      <c r="B15" s="5"/>
      <c r="C15" s="5"/>
      <c r="D15" s="5"/>
      <c r="E15" s="5"/>
      <c r="F15" s="10">
        <f t="shared" si="0"/>
        <v>0</v>
      </c>
    </row>
    <row r="16" spans="1:6" x14ac:dyDescent="0.25">
      <c r="A16" s="11" t="s">
        <v>14</v>
      </c>
      <c r="B16" s="12"/>
      <c r="C16" s="12"/>
      <c r="D16" s="12"/>
      <c r="E16" s="12"/>
      <c r="F16" s="13">
        <f t="shared" si="0"/>
        <v>0</v>
      </c>
    </row>
    <row r="17" spans="1:6" x14ac:dyDescent="0.25">
      <c r="A17" s="7" t="s">
        <v>15</v>
      </c>
      <c r="B17" s="5" t="s">
        <v>33</v>
      </c>
      <c r="C17" s="5"/>
      <c r="D17" s="5">
        <v>1</v>
      </c>
      <c r="E17" s="5"/>
      <c r="F17" s="10">
        <f t="shared" si="0"/>
        <v>0</v>
      </c>
    </row>
    <row r="18" spans="1:6" x14ac:dyDescent="0.25">
      <c r="A18" s="11" t="s">
        <v>16</v>
      </c>
      <c r="B18" s="12"/>
      <c r="C18" s="12"/>
      <c r="D18" s="12"/>
      <c r="E18" s="12"/>
      <c r="F18" s="13">
        <f t="shared" si="0"/>
        <v>0</v>
      </c>
    </row>
    <row r="19" spans="1:6" x14ac:dyDescent="0.25">
      <c r="A19" s="8" t="s">
        <v>17</v>
      </c>
      <c r="B19" s="9">
        <f>COUNTA(B9:B18)</f>
        <v>5</v>
      </c>
      <c r="C19" s="9">
        <f>COUNTA(C9:C18)</f>
        <v>1</v>
      </c>
      <c r="D19" s="9">
        <f>SUM(D9:D18)</f>
        <v>3</v>
      </c>
      <c r="E19" s="9">
        <f>SUM(E9:E18)</f>
        <v>1</v>
      </c>
      <c r="F19" s="10">
        <f t="shared" si="0"/>
        <v>0.33333333333333331</v>
      </c>
    </row>
  </sheetData>
  <sheetProtection selectLockedCells="1"/>
  <mergeCells count="9">
    <mergeCell ref="A5:B5"/>
    <mergeCell ref="C5:F5"/>
    <mergeCell ref="A1:F1"/>
    <mergeCell ref="A2:B2"/>
    <mergeCell ref="C2:F2"/>
    <mergeCell ref="A3:B3"/>
    <mergeCell ref="C3:F3"/>
    <mergeCell ref="A4:B4"/>
    <mergeCell ref="C4:F4"/>
  </mergeCells>
  <printOptions horizontalCentered="1" gridLinesSet="0"/>
  <pageMargins left="0.5" right="0.5" top="0.5" bottom="0.5" header="0.5" footer="0.75"/>
  <pageSetup orientation="portrait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45B0-DA5E-4F4F-A20C-073805C36C29}">
  <sheetPr>
    <tabColor theme="4" tint="0.79998168889431442"/>
    <pageSetUpPr fitToPage="1"/>
  </sheetPr>
  <dimension ref="A1:F19"/>
  <sheetViews>
    <sheetView showGridLines="0" workbookViewId="0">
      <selection activeCell="B10" sqref="B10"/>
    </sheetView>
  </sheetViews>
  <sheetFormatPr defaultColWidth="10" defaultRowHeight="13.5" x14ac:dyDescent="0.25"/>
  <cols>
    <col min="1" max="1" width="14.42578125" style="1" customWidth="1"/>
    <col min="2" max="5" width="8.7109375" style="1" customWidth="1"/>
    <col min="6" max="6" width="17.5703125" style="1" customWidth="1"/>
    <col min="7" max="16384" width="10" style="1"/>
  </cols>
  <sheetData>
    <row r="1" spans="1:6" ht="21.95" customHeight="1" x14ac:dyDescent="0.25">
      <c r="A1" s="14" t="s">
        <v>24</v>
      </c>
      <c r="B1" s="15"/>
      <c r="C1" s="15"/>
      <c r="D1" s="15"/>
      <c r="E1" s="15"/>
      <c r="F1" s="15"/>
    </row>
    <row r="2" spans="1:6" ht="21.95" customHeight="1" x14ac:dyDescent="0.25">
      <c r="A2" s="19" t="s">
        <v>0</v>
      </c>
      <c r="B2" s="19"/>
      <c r="C2" s="28" t="str">
        <f>'Season Stats'!C2</f>
        <v>High Fliers</v>
      </c>
      <c r="D2" s="29"/>
      <c r="E2" s="29"/>
      <c r="F2" s="30"/>
    </row>
    <row r="3" spans="1:6" s="2" customFormat="1" ht="21.95" customHeight="1" x14ac:dyDescent="0.2">
      <c r="A3" s="19" t="s">
        <v>1</v>
      </c>
      <c r="B3" s="19"/>
      <c r="C3" s="28" t="str">
        <f>'Season Stats'!C3</f>
        <v>Fall 2020</v>
      </c>
      <c r="D3" s="29"/>
      <c r="E3" s="29"/>
      <c r="F3" s="30"/>
    </row>
    <row r="4" spans="1:6" s="2" customFormat="1" ht="21.95" customHeight="1" x14ac:dyDescent="0.2">
      <c r="A4" s="19" t="s">
        <v>2</v>
      </c>
      <c r="B4" s="19"/>
      <c r="C4" s="28" t="str">
        <f>'Season Stats'!C4</f>
        <v>Pacific Northwest Soccer</v>
      </c>
      <c r="D4" s="29"/>
      <c r="E4" s="29"/>
      <c r="F4" s="30"/>
    </row>
    <row r="5" spans="1:6" ht="21.95" customHeight="1" x14ac:dyDescent="0.25">
      <c r="A5" s="19" t="s">
        <v>25</v>
      </c>
      <c r="B5" s="27"/>
      <c r="C5" s="28" t="s">
        <v>37</v>
      </c>
      <c r="D5" s="29"/>
      <c r="E5" s="29"/>
      <c r="F5" s="30"/>
    </row>
    <row r="8" spans="1:6" x14ac:dyDescent="0.25">
      <c r="A8" s="3" t="s">
        <v>23</v>
      </c>
      <c r="B8" s="4" t="s">
        <v>18</v>
      </c>
      <c r="C8" s="4" t="s">
        <v>19</v>
      </c>
      <c r="D8" s="4" t="s">
        <v>20</v>
      </c>
      <c r="E8" s="4" t="s">
        <v>21</v>
      </c>
      <c r="F8" s="6" t="s">
        <v>22</v>
      </c>
    </row>
    <row r="9" spans="1:6" x14ac:dyDescent="0.25">
      <c r="A9" s="7" t="s">
        <v>7</v>
      </c>
      <c r="B9" s="5" t="s">
        <v>33</v>
      </c>
      <c r="C9" s="5" t="s">
        <v>33</v>
      </c>
      <c r="D9" s="5">
        <v>3</v>
      </c>
      <c r="E9" s="5">
        <v>1</v>
      </c>
      <c r="F9" s="10">
        <f>IF(D9&gt;0,E9/D9,0)</f>
        <v>0.33333333333333331</v>
      </c>
    </row>
    <row r="10" spans="1:6" x14ac:dyDescent="0.25">
      <c r="A10" s="11" t="s">
        <v>8</v>
      </c>
      <c r="B10" s="12" t="s">
        <v>33</v>
      </c>
      <c r="C10" s="12"/>
      <c r="D10" s="12">
        <v>1</v>
      </c>
      <c r="E10" s="12">
        <v>0</v>
      </c>
      <c r="F10" s="13">
        <f t="shared" ref="F10:F19" si="0">IF(D10&gt;0,E10/D10,0)</f>
        <v>0</v>
      </c>
    </row>
    <row r="11" spans="1:6" x14ac:dyDescent="0.25">
      <c r="A11" s="7" t="s">
        <v>9</v>
      </c>
      <c r="B11" s="5" t="s">
        <v>33</v>
      </c>
      <c r="C11" s="5"/>
      <c r="D11" s="5">
        <v>2</v>
      </c>
      <c r="E11" s="5">
        <v>0</v>
      </c>
      <c r="F11" s="10">
        <f t="shared" si="0"/>
        <v>0</v>
      </c>
    </row>
    <row r="12" spans="1:6" x14ac:dyDescent="0.25">
      <c r="A12" s="11" t="s">
        <v>10</v>
      </c>
      <c r="B12" s="12" t="s">
        <v>33</v>
      </c>
      <c r="C12" s="12" t="s">
        <v>33</v>
      </c>
      <c r="D12" s="12">
        <v>1</v>
      </c>
      <c r="E12" s="12">
        <v>1</v>
      </c>
      <c r="F12" s="13">
        <f t="shared" si="0"/>
        <v>1</v>
      </c>
    </row>
    <row r="13" spans="1:6" x14ac:dyDescent="0.25">
      <c r="A13" s="7" t="s">
        <v>11</v>
      </c>
      <c r="B13" s="5"/>
      <c r="C13" s="5"/>
      <c r="D13" s="5"/>
      <c r="E13" s="5"/>
      <c r="F13" s="10">
        <f t="shared" si="0"/>
        <v>0</v>
      </c>
    </row>
    <row r="14" spans="1:6" x14ac:dyDescent="0.25">
      <c r="A14" s="11" t="s">
        <v>12</v>
      </c>
      <c r="B14" s="12" t="s">
        <v>33</v>
      </c>
      <c r="C14" s="12" t="s">
        <v>33</v>
      </c>
      <c r="D14" s="12">
        <v>3</v>
      </c>
      <c r="E14" s="12">
        <v>1</v>
      </c>
      <c r="F14" s="13">
        <f t="shared" si="0"/>
        <v>0.33333333333333331</v>
      </c>
    </row>
    <row r="15" spans="1:6" x14ac:dyDescent="0.25">
      <c r="A15" s="7" t="s">
        <v>13</v>
      </c>
      <c r="B15" s="5" t="s">
        <v>33</v>
      </c>
      <c r="C15" s="5" t="s">
        <v>33</v>
      </c>
      <c r="D15" s="5">
        <v>1</v>
      </c>
      <c r="E15" s="5">
        <v>0</v>
      </c>
      <c r="F15" s="10">
        <f t="shared" si="0"/>
        <v>0</v>
      </c>
    </row>
    <row r="16" spans="1:6" x14ac:dyDescent="0.25">
      <c r="A16" s="11" t="s">
        <v>14</v>
      </c>
      <c r="B16" s="12" t="s">
        <v>33</v>
      </c>
      <c r="C16" s="12" t="s">
        <v>33</v>
      </c>
      <c r="D16" s="12">
        <v>0</v>
      </c>
      <c r="E16" s="12">
        <v>0</v>
      </c>
      <c r="F16" s="13">
        <f t="shared" si="0"/>
        <v>0</v>
      </c>
    </row>
    <row r="17" spans="1:6" x14ac:dyDescent="0.25">
      <c r="A17" s="7" t="s">
        <v>15</v>
      </c>
      <c r="B17" s="5" t="s">
        <v>33</v>
      </c>
      <c r="C17" s="5"/>
      <c r="D17" s="5">
        <v>0</v>
      </c>
      <c r="E17" s="5">
        <v>0</v>
      </c>
      <c r="F17" s="10">
        <f t="shared" si="0"/>
        <v>0</v>
      </c>
    </row>
    <row r="18" spans="1:6" x14ac:dyDescent="0.25">
      <c r="A18" s="11" t="s">
        <v>16</v>
      </c>
      <c r="B18" s="12"/>
      <c r="C18" s="12"/>
      <c r="D18" s="12"/>
      <c r="E18" s="12"/>
      <c r="F18" s="13">
        <f t="shared" si="0"/>
        <v>0</v>
      </c>
    </row>
    <row r="19" spans="1:6" x14ac:dyDescent="0.25">
      <c r="A19" s="8" t="s">
        <v>17</v>
      </c>
      <c r="B19" s="9">
        <f>COUNTA(B9:B18)</f>
        <v>8</v>
      </c>
      <c r="C19" s="9">
        <f>COUNTA(C9:C18)</f>
        <v>5</v>
      </c>
      <c r="D19" s="9">
        <f>SUM(D9:D18)</f>
        <v>11</v>
      </c>
      <c r="E19" s="9">
        <f>SUM(E9:E18)</f>
        <v>3</v>
      </c>
      <c r="F19" s="10">
        <f t="shared" si="0"/>
        <v>0.27272727272727271</v>
      </c>
    </row>
  </sheetData>
  <sheetProtection selectLockedCells="1"/>
  <mergeCells count="9">
    <mergeCell ref="A5:B5"/>
    <mergeCell ref="C5:F5"/>
    <mergeCell ref="A1:F1"/>
    <mergeCell ref="A2:B2"/>
    <mergeCell ref="C2:F2"/>
    <mergeCell ref="A3:B3"/>
    <mergeCell ref="C3:F3"/>
    <mergeCell ref="A4:B4"/>
    <mergeCell ref="C4:F4"/>
  </mergeCells>
  <printOptions horizontalCentered="1" gridLinesSet="0"/>
  <pageMargins left="0.5" right="0.5" top="0.5" bottom="0.5" header="0.5" footer="0.75"/>
  <pageSetup orientation="portrait" horizont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AAFE642-5619-436D-BCA9-1681F681EA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 Stats</vt:lpstr>
      <vt:lpstr>Player 1</vt:lpstr>
      <vt:lpstr>Player 2</vt:lpstr>
      <vt:lpstr>Player 3</vt:lpstr>
      <vt:lpstr>Player 4</vt:lpstr>
      <vt:lpstr>Player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Team roster</dc:title>
  <dc:creator>Windows User</dc:creator>
  <cp:keywords/>
  <cp:lastModifiedBy>George Self</cp:lastModifiedBy>
  <cp:lastPrinted>2020-07-20T21:27:25Z</cp:lastPrinted>
  <dcterms:created xsi:type="dcterms:W3CDTF">2016-08-11T16:42:25Z</dcterms:created>
  <dcterms:modified xsi:type="dcterms:W3CDTF">2020-07-20T21:27:48Z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TC060891341033</vt:lpwstr>
  </property>
</Properties>
</file>