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gself\Desktop\Excel 365 Exercises\"/>
    </mc:Choice>
  </mc:AlternateContent>
  <xr:revisionPtr revIDLastSave="0" documentId="13_ncr:1_{B86F6139-39B5-4541-B5F7-AF106D41C725}" xr6:coauthVersionLast="45" xr6:coauthVersionMax="45" xr10:uidLastSave="{00000000-0000-0000-0000-000000000000}"/>
  <bookViews>
    <workbookView xWindow="30390" yWindow="165" windowWidth="19365" windowHeight="14205" xr2:uid="{00000000-000D-0000-FFFF-FFFF00000000}"/>
  </bookViews>
  <sheets>
    <sheet name="Grades" sheetId="2" r:id="rId1"/>
  </sheets>
  <definedNames>
    <definedName name="_xlnm._FilterDatabase" localSheetId="0" hidden="1">Grades!$A$4:$R$25</definedName>
    <definedName name="_xlnm.Print_Area" localSheetId="0">Grades!$A$1:$R$25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2" l="1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5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C25" i="2" l="1"/>
  <c r="D25" i="2"/>
  <c r="E25" i="2"/>
  <c r="F25" i="2"/>
  <c r="G25" i="2"/>
  <c r="H25" i="2"/>
  <c r="I25" i="2"/>
  <c r="J25" i="2"/>
  <c r="K25" i="2"/>
  <c r="L25" i="2"/>
  <c r="M25" i="2"/>
  <c r="N25" i="2"/>
  <c r="B25" i="2"/>
</calcChain>
</file>

<file path=xl/sharedStrings.xml><?xml version="1.0" encoding="utf-8"?>
<sst xmlns="http://schemas.openxmlformats.org/spreadsheetml/2006/main" count="46" uniqueCount="46">
  <si>
    <t>Student Name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</si>
  <si>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</si>
  <si>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</si>
  <si>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</si>
  <si>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</si>
  <si>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</si>
  <si>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</si>
  <si>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</si>
  <si>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</si>
  <si>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</si>
  <si>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Test 2</t>
  </si>
  <si>
    <t>Test 1</t>
  </si>
  <si>
    <t>Final Exam</t>
  </si>
  <si>
    <t>Total Points</t>
  </si>
  <si>
    <t>Letter Grade</t>
  </si>
  <si>
    <t>Points Possible</t>
  </si>
  <si>
    <t>Naharro, Claudia</t>
  </si>
  <si>
    <t>Weller, Elijah</t>
  </si>
  <si>
    <t>Klein, Tamar</t>
  </si>
  <si>
    <t>Mansur, Yusuf</t>
  </si>
  <si>
    <t>Tan, Duong</t>
  </si>
  <si>
    <t>Trong, Nguyen</t>
  </si>
  <si>
    <t>Riley, Jordyn</t>
  </si>
  <si>
    <t>Popov, Olga</t>
  </si>
  <si>
    <t>Sokolov, Yegor</t>
  </si>
  <si>
    <t>Persson, Thea</t>
  </si>
  <si>
    <t>Gray, Emanuel</t>
  </si>
  <si>
    <t>Andrews, DeShea</t>
  </si>
  <si>
    <t>Taylor, Jaquoya</t>
  </si>
  <si>
    <t>Gashi, Moesha</t>
  </si>
  <si>
    <t>Coffey, Amber</t>
  </si>
  <si>
    <t>Denson, Edward</t>
  </si>
  <si>
    <t>Di, Nina</t>
  </si>
  <si>
    <t>Prinosil, Jonas</t>
  </si>
  <si>
    <t>Vesely, Katerina</t>
  </si>
  <si>
    <t>Smirnov, Yuri</t>
  </si>
  <si>
    <t>Percentage</t>
  </si>
  <si>
    <t>Pass/Fail</t>
  </si>
  <si>
    <t>Letter Grades</t>
  </si>
  <si>
    <t>A</t>
  </si>
  <si>
    <t>B</t>
  </si>
  <si>
    <t>D</t>
  </si>
  <si>
    <t>C</t>
  </si>
  <si>
    <t>F</t>
  </si>
  <si>
    <t>Test 3</t>
  </si>
  <si>
    <t>CAS 170 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</si>
</sst>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 applyAlignment="1">
      <alignment horizontal="left" indent="1"/>
    </xf>
    <xf numFmtId="0" fontId="3" fillId="0" borderId="1" xfId="0" applyFont="1" applyBorder="1"/>
    <xf numFmtId="9" fontId="1" fillId="0" borderId="0" xfId="0" applyNumberFormat="1" applyFont="1"/>
    <xf numFmtId="0" fontId="4" fillId="0" borderId="1" xfId="0" applyFont="1" applyBorder="1"/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left" wrapText="1"/>
    </xf>
    <xf numFmtId="0" fontId="1" fillId="0" borderId="0" xfId="0" applyFont="1" applyFill="1"/>
    <xf numFmtId="0" fontId="2" fillId="0" borderId="0" xfId="0" applyFont="1" applyBorder="1" applyAlignment="1">
      <alignment horizontal="left" indent="1"/>
    </xf>
    <xf numFmtId="0" fontId="1" fillId="0" borderId="0" xfId="0" applyFont="1" applyBorder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0" xfId="0" applyNumberFormat="1" applyFont="1" applyFill="1" applyBorder="1"/>
    <xf numFmtId="0" fontId="3" fillId="0" borderId="2" xfId="0" applyFont="1" applyFill="1" applyBorder="1" applyAlignment="1">
      <alignment horizontal="center" wrapText="1"/>
    </xf>
    <xf numFmtId="14" fontId="1" fillId="0" borderId="0" xfId="0" applyNumberFormat="1" applyFont="1" applyAlignment="1">
      <alignment horizontal="center"/>
    </xf>
    <xf numFmtId="0" fontId="7" fillId="0" borderId="0" xfId="0" applyFont="1"/>
    <xf numFmtId="9" fontId="0" fillId="0" borderId="0" xfId="1" applyFont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7">
    <dxf>
      <font>
        <b/>
        <i/>
        <color rgb="FFC00000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2"/>
  <sheetViews>
    <sheetView tabSelected="1" workbookViewId="0">
      <selection sqref="A1:R1"/>
    </sheetView>
  </sheetViews>
  <sheetFormatPr defaultColWidth="8.85546875" defaultRowHeight="15.75" x14ac:dyDescent="0.25"/>
  <cols>
    <col min="1" max="1" width="19" style="2" customWidth="1"/>
    <col min="2" max="4" width="4.7109375" style="2" customWidth="1"/>
    <col min="5" max="5" width="6.7109375" style="2" customWidth="1"/>
    <col min="6" max="8" width="4.7109375" style="2" customWidth="1"/>
    <col min="9" max="9" width="6.7109375" style="2" customWidth="1"/>
    <col min="10" max="12" width="4.7109375" style="2" customWidth="1"/>
    <col min="13" max="13" width="6.7109375" style="2" customWidth="1"/>
    <col min="14" max="14" width="8.5703125" style="2" customWidth="1"/>
    <col min="15" max="15" width="8.7109375" style="2" customWidth="1"/>
    <col min="16" max="16" width="12" style="2" bestFit="1" customWidth="1"/>
    <col min="17" max="17" width="11.140625" style="2" customWidth="1"/>
    <col min="18" max="18" width="6.7109375" style="2" customWidth="1"/>
    <col min="19" max="16384" width="8.85546875" style="2"/>
  </cols>
  <sheetData>
    <row r="1" spans="1:18" ht="21" x14ac:dyDescent="0.35">
      <c r="A1" s="20" t="s">
        <v>45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</row>
    <row r="2" spans="1:18" ht="21" x14ac:dyDescent="0.35">
      <c r="A2" s="21">
        <f ca="1">TODAY()</f>
        <v>44020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18" ht="63" x14ac:dyDescent="0.25">
      <c r="A4" s="7" t="s">
        <v>0</v>
      </c>
      <c r="B4" s="8" t="s">
        <v>1</v>
      </c>
      <c r="C4" s="8" t="s">
        <v>2</v>
      </c>
      <c r="D4" s="8" t="s">
        <v>3</v>
      </c>
      <c r="E4" s="16" t="s">
        <v>11</v>
      </c>
      <c r="F4" s="8" t="s">
        <v>4</v>
      </c>
      <c r="G4" s="8" t="s">
        <v>5</v>
      </c>
      <c r="H4" s="8" t="s">
        <v>6</v>
      </c>
      <c r="I4" s="16" t="s">
        <v>10</v>
      </c>
      <c r="J4" s="8" t="s">
        <v>7</v>
      </c>
      <c r="K4" s="8" t="s">
        <v>8</v>
      </c>
      <c r="L4" s="8" t="s">
        <v>9</v>
      </c>
      <c r="M4" s="16" t="s">
        <v>44</v>
      </c>
      <c r="N4" s="8" t="s">
        <v>12</v>
      </c>
      <c r="O4" s="8" t="s">
        <v>13</v>
      </c>
      <c r="P4" s="8" t="s">
        <v>36</v>
      </c>
      <c r="Q4" s="9" t="s">
        <v>37</v>
      </c>
      <c r="R4" s="8" t="s">
        <v>14</v>
      </c>
    </row>
    <row r="5" spans="1:18" x14ac:dyDescent="0.25">
      <c r="A5" s="11" t="s">
        <v>27</v>
      </c>
      <c r="B5" s="12">
        <v>10</v>
      </c>
      <c r="C5" s="12">
        <v>10</v>
      </c>
      <c r="D5" s="12">
        <v>10</v>
      </c>
      <c r="E5" s="13">
        <v>48</v>
      </c>
      <c r="F5" s="12">
        <v>10</v>
      </c>
      <c r="G5" s="12">
        <v>9</v>
      </c>
      <c r="H5" s="12">
        <v>7</v>
      </c>
      <c r="I5" s="13">
        <v>50</v>
      </c>
      <c r="J5" s="12">
        <v>10</v>
      </c>
      <c r="K5" s="12">
        <v>10</v>
      </c>
      <c r="L5" s="12">
        <v>10</v>
      </c>
      <c r="M5" s="13">
        <v>47</v>
      </c>
      <c r="N5" s="12">
        <v>142</v>
      </c>
      <c r="O5" s="18">
        <f t="shared" ref="O5:O25" si="0">SUM(B5:N5)</f>
        <v>373</v>
      </c>
      <c r="P5" s="19">
        <f>O5/$O$25</f>
        <v>0.95641025641025645</v>
      </c>
      <c r="Q5" t="str">
        <f>IF(P5&lt;0.7,"Fail","Pass")</f>
        <v>Pass</v>
      </c>
      <c r="R5" t="str">
        <f>VLOOKUP(P5,$A$28:$B$32,2)</f>
        <v>A</v>
      </c>
    </row>
    <row r="6" spans="1:18" x14ac:dyDescent="0.25">
      <c r="A6" s="11" t="s">
        <v>30</v>
      </c>
      <c r="B6" s="12">
        <v>8</v>
      </c>
      <c r="C6" s="12">
        <v>7</v>
      </c>
      <c r="D6" s="12">
        <v>8</v>
      </c>
      <c r="E6" s="13">
        <v>38</v>
      </c>
      <c r="F6" s="12">
        <v>8</v>
      </c>
      <c r="G6" s="12">
        <v>7</v>
      </c>
      <c r="H6" s="12">
        <v>7</v>
      </c>
      <c r="I6" s="13">
        <v>36</v>
      </c>
      <c r="J6" s="12">
        <v>8</v>
      </c>
      <c r="K6" s="12">
        <v>8</v>
      </c>
      <c r="L6" s="12">
        <v>8</v>
      </c>
      <c r="M6" s="13">
        <v>39</v>
      </c>
      <c r="N6" s="12">
        <v>113</v>
      </c>
      <c r="O6" s="18">
        <f t="shared" si="0"/>
        <v>295</v>
      </c>
      <c r="P6" s="19">
        <f t="shared" ref="P6:P24" si="1">O6/$O$25</f>
        <v>0.75641025641025639</v>
      </c>
      <c r="Q6" t="str">
        <f t="shared" ref="Q6:Q24" si="2">IF(P6&lt;0.7,"Fail","Pass")</f>
        <v>Pass</v>
      </c>
      <c r="R6" t="str">
        <f t="shared" ref="R6:R24" si="3">VLOOKUP(P6,$A$28:$B$32,2)</f>
        <v>C</v>
      </c>
    </row>
    <row r="7" spans="1:18" x14ac:dyDescent="0.25">
      <c r="A7" s="11" t="s">
        <v>31</v>
      </c>
      <c r="B7" s="12">
        <v>9</v>
      </c>
      <c r="C7" s="12">
        <v>8</v>
      </c>
      <c r="D7" s="12">
        <v>8</v>
      </c>
      <c r="E7" s="13">
        <v>35</v>
      </c>
      <c r="F7" s="12">
        <v>6</v>
      </c>
      <c r="G7" s="12">
        <v>5</v>
      </c>
      <c r="H7" s="12">
        <v>0</v>
      </c>
      <c r="I7" s="13">
        <v>30</v>
      </c>
      <c r="J7" s="12">
        <v>0</v>
      </c>
      <c r="K7" s="12">
        <v>0</v>
      </c>
      <c r="L7" s="12">
        <v>0</v>
      </c>
      <c r="M7" s="13">
        <v>0</v>
      </c>
      <c r="N7" s="12">
        <v>0</v>
      </c>
      <c r="O7" s="18">
        <f t="shared" si="0"/>
        <v>101</v>
      </c>
      <c r="P7" s="19">
        <f t="shared" si="1"/>
        <v>0.258974358974359</v>
      </c>
      <c r="Q7" t="str">
        <f t="shared" si="2"/>
        <v>Fail</v>
      </c>
      <c r="R7" t="str">
        <f t="shared" si="3"/>
        <v>F</v>
      </c>
    </row>
    <row r="8" spans="1:18" x14ac:dyDescent="0.25">
      <c r="A8" s="11" t="s">
        <v>32</v>
      </c>
      <c r="B8" s="12">
        <v>9</v>
      </c>
      <c r="C8" s="12">
        <v>8</v>
      </c>
      <c r="D8" s="12">
        <v>9</v>
      </c>
      <c r="E8" s="13">
        <v>50</v>
      </c>
      <c r="F8" s="12">
        <v>9</v>
      </c>
      <c r="G8" s="12">
        <v>8</v>
      </c>
      <c r="H8" s="12">
        <v>9</v>
      </c>
      <c r="I8" s="13">
        <v>48</v>
      </c>
      <c r="J8" s="12">
        <v>8</v>
      </c>
      <c r="K8" s="12">
        <v>8</v>
      </c>
      <c r="L8" s="12">
        <v>9</v>
      </c>
      <c r="M8" s="13">
        <v>45</v>
      </c>
      <c r="N8" s="12">
        <v>140</v>
      </c>
      <c r="O8" s="18">
        <f t="shared" si="0"/>
        <v>360</v>
      </c>
      <c r="P8" s="19">
        <f t="shared" si="1"/>
        <v>0.92307692307692313</v>
      </c>
      <c r="Q8" t="str">
        <f t="shared" si="2"/>
        <v>Pass</v>
      </c>
      <c r="R8" t="str">
        <f t="shared" si="3"/>
        <v>A</v>
      </c>
    </row>
    <row r="9" spans="1:18" x14ac:dyDescent="0.25">
      <c r="A9" s="11" t="s">
        <v>29</v>
      </c>
      <c r="B9" s="12">
        <v>10</v>
      </c>
      <c r="C9" s="12">
        <v>9</v>
      </c>
      <c r="D9" s="12">
        <v>8</v>
      </c>
      <c r="E9" s="13">
        <v>49</v>
      </c>
      <c r="F9" s="12">
        <v>10</v>
      </c>
      <c r="G9" s="12">
        <v>9</v>
      </c>
      <c r="H9" s="12">
        <v>10</v>
      </c>
      <c r="I9" s="13">
        <v>43</v>
      </c>
      <c r="J9" s="12">
        <v>9</v>
      </c>
      <c r="K9" s="12">
        <v>9</v>
      </c>
      <c r="L9" s="12">
        <v>8</v>
      </c>
      <c r="M9" s="13">
        <v>40</v>
      </c>
      <c r="N9" s="12">
        <v>129</v>
      </c>
      <c r="O9" s="18">
        <f t="shared" si="0"/>
        <v>343</v>
      </c>
      <c r="P9" s="19">
        <f t="shared" si="1"/>
        <v>0.87948717948717947</v>
      </c>
      <c r="Q9" t="str">
        <f t="shared" si="2"/>
        <v>Pass</v>
      </c>
      <c r="R9" t="str">
        <f t="shared" si="3"/>
        <v>B</v>
      </c>
    </row>
    <row r="10" spans="1:18" x14ac:dyDescent="0.25">
      <c r="A10" s="11" t="s">
        <v>26</v>
      </c>
      <c r="B10" s="12">
        <v>10</v>
      </c>
      <c r="C10" s="12">
        <v>5</v>
      </c>
      <c r="D10" s="12">
        <v>10</v>
      </c>
      <c r="E10" s="13">
        <v>39</v>
      </c>
      <c r="F10" s="12">
        <v>10</v>
      </c>
      <c r="G10" s="12">
        <v>5</v>
      </c>
      <c r="H10" s="12">
        <v>9</v>
      </c>
      <c r="I10" s="13">
        <v>41</v>
      </c>
      <c r="J10" s="12">
        <v>5</v>
      </c>
      <c r="K10" s="12">
        <v>5</v>
      </c>
      <c r="L10" s="12">
        <v>9</v>
      </c>
      <c r="M10" s="13">
        <v>38</v>
      </c>
      <c r="N10" s="12">
        <v>115</v>
      </c>
      <c r="O10" s="18">
        <f t="shared" si="0"/>
        <v>301</v>
      </c>
      <c r="P10" s="19">
        <f t="shared" si="1"/>
        <v>0.77179487179487183</v>
      </c>
      <c r="Q10" t="str">
        <f t="shared" si="2"/>
        <v>Pass</v>
      </c>
      <c r="R10" t="str">
        <f t="shared" si="3"/>
        <v>C</v>
      </c>
    </row>
    <row r="11" spans="1:18" x14ac:dyDescent="0.25">
      <c r="A11" s="11" t="s">
        <v>18</v>
      </c>
      <c r="B11" s="12">
        <v>9</v>
      </c>
      <c r="C11" s="12">
        <v>10</v>
      </c>
      <c r="D11" s="12">
        <v>8</v>
      </c>
      <c r="E11" s="13">
        <v>42</v>
      </c>
      <c r="F11" s="12">
        <v>9</v>
      </c>
      <c r="G11" s="12">
        <v>8</v>
      </c>
      <c r="H11" s="12">
        <v>6</v>
      </c>
      <c r="I11" s="13">
        <v>33</v>
      </c>
      <c r="J11" s="12">
        <v>10</v>
      </c>
      <c r="K11" s="12">
        <v>5</v>
      </c>
      <c r="L11" s="12">
        <v>0</v>
      </c>
      <c r="M11" s="13">
        <v>31</v>
      </c>
      <c r="N11" s="12">
        <v>99</v>
      </c>
      <c r="O11" s="18">
        <f t="shared" si="0"/>
        <v>270</v>
      </c>
      <c r="P11" s="19">
        <f t="shared" si="1"/>
        <v>0.69230769230769229</v>
      </c>
      <c r="Q11" t="str">
        <f t="shared" si="2"/>
        <v>Fail</v>
      </c>
      <c r="R11" t="str">
        <f t="shared" si="3"/>
        <v>D</v>
      </c>
    </row>
    <row r="12" spans="1:18" x14ac:dyDescent="0.25">
      <c r="A12" s="11" t="s">
        <v>19</v>
      </c>
      <c r="B12" s="12">
        <v>10</v>
      </c>
      <c r="C12" s="12">
        <v>7</v>
      </c>
      <c r="D12" s="12">
        <v>7</v>
      </c>
      <c r="E12" s="13">
        <v>48</v>
      </c>
      <c r="F12" s="12">
        <v>10</v>
      </c>
      <c r="G12" s="12">
        <v>7</v>
      </c>
      <c r="H12" s="12">
        <v>8</v>
      </c>
      <c r="I12" s="13">
        <v>50</v>
      </c>
      <c r="J12" s="12">
        <v>7</v>
      </c>
      <c r="K12" s="12">
        <v>7</v>
      </c>
      <c r="L12" s="12">
        <v>0</v>
      </c>
      <c r="M12" s="13">
        <v>47</v>
      </c>
      <c r="N12" s="12">
        <v>150</v>
      </c>
      <c r="O12" s="18">
        <f t="shared" si="0"/>
        <v>358</v>
      </c>
      <c r="P12" s="19">
        <f t="shared" si="1"/>
        <v>0.91794871794871791</v>
      </c>
      <c r="Q12" t="str">
        <f t="shared" si="2"/>
        <v>Pass</v>
      </c>
      <c r="R12" t="str">
        <f t="shared" si="3"/>
        <v>A</v>
      </c>
    </row>
    <row r="13" spans="1:18" x14ac:dyDescent="0.25">
      <c r="A13" s="11" t="s">
        <v>16</v>
      </c>
      <c r="B13" s="12">
        <v>10</v>
      </c>
      <c r="C13" s="12">
        <v>10</v>
      </c>
      <c r="D13" s="12">
        <v>6</v>
      </c>
      <c r="E13" s="13">
        <v>44</v>
      </c>
      <c r="F13" s="12">
        <v>10</v>
      </c>
      <c r="G13" s="12">
        <v>8</v>
      </c>
      <c r="H13" s="12">
        <v>7</v>
      </c>
      <c r="I13" s="13">
        <v>46</v>
      </c>
      <c r="J13" s="12">
        <v>10</v>
      </c>
      <c r="K13" s="12">
        <v>10</v>
      </c>
      <c r="L13" s="12">
        <v>9</v>
      </c>
      <c r="M13" s="13">
        <v>43</v>
      </c>
      <c r="N13" s="12">
        <v>130</v>
      </c>
      <c r="O13" s="18">
        <f t="shared" si="0"/>
        <v>343</v>
      </c>
      <c r="P13" s="19">
        <f t="shared" si="1"/>
        <v>0.87948717948717947</v>
      </c>
      <c r="Q13" t="str">
        <f t="shared" si="2"/>
        <v>Pass</v>
      </c>
      <c r="R13" t="str">
        <f t="shared" si="3"/>
        <v>B</v>
      </c>
    </row>
    <row r="14" spans="1:18" x14ac:dyDescent="0.25">
      <c r="A14" s="11" t="s">
        <v>25</v>
      </c>
      <c r="B14" s="14">
        <v>6</v>
      </c>
      <c r="C14" s="14">
        <v>6</v>
      </c>
      <c r="D14" s="14">
        <v>4</v>
      </c>
      <c r="E14" s="15">
        <v>26</v>
      </c>
      <c r="F14" s="14">
        <v>6</v>
      </c>
      <c r="G14" s="14">
        <v>5</v>
      </c>
      <c r="H14" s="14">
        <v>4</v>
      </c>
      <c r="I14" s="15">
        <v>28</v>
      </c>
      <c r="J14" s="14">
        <v>6</v>
      </c>
      <c r="K14" s="14">
        <v>6</v>
      </c>
      <c r="L14" s="14">
        <v>5</v>
      </c>
      <c r="M14" s="15">
        <v>26</v>
      </c>
      <c r="N14" s="14">
        <v>78</v>
      </c>
      <c r="O14" s="18">
        <f t="shared" si="0"/>
        <v>206</v>
      </c>
      <c r="P14" s="19">
        <f t="shared" si="1"/>
        <v>0.52820512820512822</v>
      </c>
      <c r="Q14" t="str">
        <f t="shared" si="2"/>
        <v>Fail</v>
      </c>
      <c r="R14" t="str">
        <f t="shared" si="3"/>
        <v>F</v>
      </c>
    </row>
    <row r="15" spans="1:18" x14ac:dyDescent="0.25">
      <c r="A15" s="11" t="s">
        <v>23</v>
      </c>
      <c r="B15" s="12">
        <v>9</v>
      </c>
      <c r="C15" s="12">
        <v>10</v>
      </c>
      <c r="D15" s="12">
        <v>8</v>
      </c>
      <c r="E15" s="13">
        <v>47</v>
      </c>
      <c r="F15" s="12">
        <v>9</v>
      </c>
      <c r="G15" s="12">
        <v>7</v>
      </c>
      <c r="H15" s="12">
        <v>0</v>
      </c>
      <c r="I15" s="13">
        <v>49</v>
      </c>
      <c r="J15" s="12">
        <v>10</v>
      </c>
      <c r="K15" s="12">
        <v>10</v>
      </c>
      <c r="L15" s="12">
        <v>8</v>
      </c>
      <c r="M15" s="13">
        <v>46</v>
      </c>
      <c r="N15" s="12">
        <v>139</v>
      </c>
      <c r="O15" s="18">
        <f t="shared" si="0"/>
        <v>352</v>
      </c>
      <c r="P15" s="19">
        <f t="shared" si="1"/>
        <v>0.90256410256410258</v>
      </c>
      <c r="Q15" t="str">
        <f t="shared" si="2"/>
        <v>Pass</v>
      </c>
      <c r="R15" t="str">
        <f t="shared" si="3"/>
        <v>A</v>
      </c>
    </row>
    <row r="16" spans="1:18" x14ac:dyDescent="0.25">
      <c r="A16" s="11" t="s">
        <v>33</v>
      </c>
      <c r="B16" s="14">
        <v>7</v>
      </c>
      <c r="C16" s="14">
        <v>5</v>
      </c>
      <c r="D16" s="14">
        <v>5</v>
      </c>
      <c r="E16" s="15">
        <v>30</v>
      </c>
      <c r="F16" s="14">
        <v>7</v>
      </c>
      <c r="G16" s="14">
        <v>5</v>
      </c>
      <c r="H16" s="14">
        <v>7</v>
      </c>
      <c r="I16" s="15">
        <v>31</v>
      </c>
      <c r="J16" s="14">
        <v>5</v>
      </c>
      <c r="K16" s="14">
        <v>5</v>
      </c>
      <c r="L16" s="14">
        <v>6</v>
      </c>
      <c r="M16" s="15">
        <v>29</v>
      </c>
      <c r="N16" s="14">
        <v>88</v>
      </c>
      <c r="O16" s="18">
        <f t="shared" si="0"/>
        <v>230</v>
      </c>
      <c r="P16" s="19">
        <f t="shared" si="1"/>
        <v>0.58974358974358976</v>
      </c>
      <c r="Q16" t="str">
        <f t="shared" si="2"/>
        <v>Fail</v>
      </c>
      <c r="R16" t="str">
        <f t="shared" si="3"/>
        <v>F</v>
      </c>
    </row>
    <row r="17" spans="1:18" x14ac:dyDescent="0.25">
      <c r="A17" s="11" t="s">
        <v>22</v>
      </c>
      <c r="B17" s="12">
        <v>10</v>
      </c>
      <c r="C17" s="12">
        <v>9</v>
      </c>
      <c r="D17" s="12">
        <v>9</v>
      </c>
      <c r="E17" s="13">
        <v>46</v>
      </c>
      <c r="F17" s="12">
        <v>10</v>
      </c>
      <c r="G17" s="12">
        <v>6</v>
      </c>
      <c r="H17" s="12">
        <v>9</v>
      </c>
      <c r="I17" s="13">
        <v>48</v>
      </c>
      <c r="J17" s="12">
        <v>9</v>
      </c>
      <c r="K17" s="12">
        <v>9</v>
      </c>
      <c r="L17" s="12">
        <v>9</v>
      </c>
      <c r="M17" s="13">
        <v>45</v>
      </c>
      <c r="N17" s="12">
        <v>136</v>
      </c>
      <c r="O17" s="18">
        <f t="shared" si="0"/>
        <v>355</v>
      </c>
      <c r="P17" s="19">
        <f t="shared" si="1"/>
        <v>0.91025641025641024</v>
      </c>
      <c r="Q17" t="str">
        <f t="shared" si="2"/>
        <v>Pass</v>
      </c>
      <c r="R17" t="str">
        <f t="shared" si="3"/>
        <v>A</v>
      </c>
    </row>
    <row r="18" spans="1:18" x14ac:dyDescent="0.25">
      <c r="A18" s="11" t="s">
        <v>35</v>
      </c>
      <c r="B18" s="12">
        <v>9</v>
      </c>
      <c r="C18" s="12">
        <v>9</v>
      </c>
      <c r="D18" s="12">
        <v>9</v>
      </c>
      <c r="E18" s="13">
        <v>42</v>
      </c>
      <c r="F18" s="12">
        <v>9</v>
      </c>
      <c r="G18" s="12">
        <v>5</v>
      </c>
      <c r="H18" s="12">
        <v>9</v>
      </c>
      <c r="I18" s="13">
        <v>44</v>
      </c>
      <c r="J18" s="12">
        <v>9</v>
      </c>
      <c r="K18" s="12">
        <v>9</v>
      </c>
      <c r="L18" s="12">
        <v>8</v>
      </c>
      <c r="M18" s="13">
        <v>41</v>
      </c>
      <c r="N18" s="12">
        <v>124</v>
      </c>
      <c r="O18" s="18">
        <f t="shared" si="0"/>
        <v>327</v>
      </c>
      <c r="P18" s="19">
        <f t="shared" si="1"/>
        <v>0.83846153846153848</v>
      </c>
      <c r="Q18" t="str">
        <f t="shared" si="2"/>
        <v>Pass</v>
      </c>
      <c r="R18" t="str">
        <f t="shared" si="3"/>
        <v>B</v>
      </c>
    </row>
    <row r="19" spans="1:18" x14ac:dyDescent="0.25">
      <c r="A19" s="11" t="s">
        <v>24</v>
      </c>
      <c r="B19" s="12">
        <v>10</v>
      </c>
      <c r="C19" s="12">
        <v>8</v>
      </c>
      <c r="D19" s="12">
        <v>10</v>
      </c>
      <c r="E19" s="13">
        <v>48</v>
      </c>
      <c r="F19" s="12">
        <v>10</v>
      </c>
      <c r="G19" s="12">
        <v>7</v>
      </c>
      <c r="H19" s="12">
        <v>10</v>
      </c>
      <c r="I19" s="13">
        <v>44</v>
      </c>
      <c r="J19" s="12">
        <v>8</v>
      </c>
      <c r="K19" s="12">
        <v>8</v>
      </c>
      <c r="L19" s="12">
        <v>10</v>
      </c>
      <c r="M19" s="13">
        <v>41</v>
      </c>
      <c r="N19" s="12">
        <v>130</v>
      </c>
      <c r="O19" s="18">
        <f t="shared" si="0"/>
        <v>344</v>
      </c>
      <c r="P19" s="19">
        <f t="shared" si="1"/>
        <v>0.88205128205128203</v>
      </c>
      <c r="Q19" t="str">
        <f t="shared" si="2"/>
        <v>Pass</v>
      </c>
      <c r="R19" t="str">
        <f t="shared" si="3"/>
        <v>B</v>
      </c>
    </row>
    <row r="20" spans="1:18" x14ac:dyDescent="0.25">
      <c r="A20" s="11" t="s">
        <v>20</v>
      </c>
      <c r="B20" s="12">
        <v>10</v>
      </c>
      <c r="C20" s="12">
        <v>9</v>
      </c>
      <c r="D20" s="12">
        <v>8</v>
      </c>
      <c r="E20" s="13">
        <v>41</v>
      </c>
      <c r="F20" s="12">
        <v>9</v>
      </c>
      <c r="G20" s="12">
        <v>9</v>
      </c>
      <c r="H20" s="12">
        <v>8</v>
      </c>
      <c r="I20" s="13">
        <v>43</v>
      </c>
      <c r="J20" s="12">
        <v>9</v>
      </c>
      <c r="K20" s="12">
        <v>9</v>
      </c>
      <c r="L20" s="12">
        <v>10</v>
      </c>
      <c r="M20" s="13">
        <v>40</v>
      </c>
      <c r="N20" s="12">
        <v>121</v>
      </c>
      <c r="O20" s="18">
        <f t="shared" si="0"/>
        <v>326</v>
      </c>
      <c r="P20" s="19">
        <f t="shared" si="1"/>
        <v>0.83589743589743593</v>
      </c>
      <c r="Q20" t="str">
        <f t="shared" si="2"/>
        <v>Pass</v>
      </c>
      <c r="R20" t="str">
        <f t="shared" si="3"/>
        <v>B</v>
      </c>
    </row>
    <row r="21" spans="1:18" x14ac:dyDescent="0.25">
      <c r="A21" s="11" t="s">
        <v>28</v>
      </c>
      <c r="B21" s="12">
        <v>9</v>
      </c>
      <c r="C21" s="12">
        <v>10</v>
      </c>
      <c r="D21" s="12">
        <v>9</v>
      </c>
      <c r="E21" s="13">
        <v>50</v>
      </c>
      <c r="F21" s="12">
        <v>5</v>
      </c>
      <c r="G21" s="12">
        <v>10</v>
      </c>
      <c r="H21" s="12">
        <v>9</v>
      </c>
      <c r="I21" s="13">
        <v>50</v>
      </c>
      <c r="J21" s="12">
        <v>10</v>
      </c>
      <c r="K21" s="12">
        <v>10</v>
      </c>
      <c r="L21" s="12">
        <v>7</v>
      </c>
      <c r="M21" s="13">
        <v>50</v>
      </c>
      <c r="N21" s="12">
        <v>148</v>
      </c>
      <c r="O21" s="18">
        <f t="shared" si="0"/>
        <v>377</v>
      </c>
      <c r="P21" s="19">
        <f t="shared" si="1"/>
        <v>0.96666666666666667</v>
      </c>
      <c r="Q21" t="str">
        <f t="shared" si="2"/>
        <v>Pass</v>
      </c>
      <c r="R21" t="str">
        <f t="shared" si="3"/>
        <v>A</v>
      </c>
    </row>
    <row r="22" spans="1:18" x14ac:dyDescent="0.25">
      <c r="A22" s="11" t="s">
        <v>21</v>
      </c>
      <c r="B22" s="12">
        <v>9</v>
      </c>
      <c r="C22" s="12">
        <v>10</v>
      </c>
      <c r="D22" s="12">
        <v>7</v>
      </c>
      <c r="E22" s="13">
        <v>44</v>
      </c>
      <c r="F22" s="12">
        <v>10</v>
      </c>
      <c r="G22" s="12">
        <v>0</v>
      </c>
      <c r="H22" s="12">
        <v>7</v>
      </c>
      <c r="I22" s="13">
        <v>32</v>
      </c>
      <c r="J22" s="12">
        <v>0</v>
      </c>
      <c r="K22" s="12">
        <v>0</v>
      </c>
      <c r="L22" s="12">
        <v>6</v>
      </c>
      <c r="M22" s="13">
        <v>29</v>
      </c>
      <c r="N22" s="12">
        <v>101</v>
      </c>
      <c r="O22" s="18">
        <f t="shared" si="0"/>
        <v>255</v>
      </c>
      <c r="P22" s="19">
        <f t="shared" si="1"/>
        <v>0.65384615384615385</v>
      </c>
      <c r="Q22" t="str">
        <f t="shared" si="2"/>
        <v>Fail</v>
      </c>
      <c r="R22" t="str">
        <f t="shared" si="3"/>
        <v>D</v>
      </c>
    </row>
    <row r="23" spans="1:18" x14ac:dyDescent="0.25">
      <c r="A23" s="11" t="s">
        <v>34</v>
      </c>
      <c r="B23" s="12">
        <v>8</v>
      </c>
      <c r="C23" s="12">
        <v>6</v>
      </c>
      <c r="D23" s="12">
        <v>6</v>
      </c>
      <c r="E23" s="13">
        <v>38</v>
      </c>
      <c r="F23" s="12">
        <v>8</v>
      </c>
      <c r="G23" s="12">
        <v>6</v>
      </c>
      <c r="H23" s="12">
        <v>6</v>
      </c>
      <c r="I23" s="13">
        <v>40</v>
      </c>
      <c r="J23" s="12">
        <v>6</v>
      </c>
      <c r="K23" s="12">
        <v>6</v>
      </c>
      <c r="L23" s="12">
        <v>0</v>
      </c>
      <c r="M23" s="13">
        <v>38</v>
      </c>
      <c r="N23" s="12">
        <v>114</v>
      </c>
      <c r="O23" s="18">
        <f t="shared" si="0"/>
        <v>282</v>
      </c>
      <c r="P23" s="19">
        <f t="shared" si="1"/>
        <v>0.72307692307692306</v>
      </c>
      <c r="Q23" t="str">
        <f t="shared" si="2"/>
        <v>Pass</v>
      </c>
      <c r="R23" t="str">
        <f t="shared" si="3"/>
        <v>C</v>
      </c>
    </row>
    <row r="24" spans="1:18" x14ac:dyDescent="0.25">
      <c r="A24" s="11" t="s">
        <v>17</v>
      </c>
      <c r="B24" s="12">
        <v>9</v>
      </c>
      <c r="C24" s="12">
        <v>10</v>
      </c>
      <c r="D24" s="12">
        <v>10</v>
      </c>
      <c r="E24" s="13">
        <v>49</v>
      </c>
      <c r="F24" s="12">
        <v>8</v>
      </c>
      <c r="G24" s="12">
        <v>10</v>
      </c>
      <c r="H24" s="12">
        <v>10</v>
      </c>
      <c r="I24" s="13">
        <v>49</v>
      </c>
      <c r="J24" s="12">
        <v>10</v>
      </c>
      <c r="K24" s="12">
        <v>10</v>
      </c>
      <c r="L24" s="12">
        <v>8</v>
      </c>
      <c r="M24" s="13">
        <v>46</v>
      </c>
      <c r="N24" s="12">
        <v>141</v>
      </c>
      <c r="O24" s="18">
        <f t="shared" si="0"/>
        <v>370</v>
      </c>
      <c r="P24" s="19">
        <f t="shared" si="1"/>
        <v>0.94871794871794868</v>
      </c>
      <c r="Q24" t="str">
        <f t="shared" si="2"/>
        <v>Pass</v>
      </c>
      <c r="R24" t="str">
        <f t="shared" si="3"/>
        <v>A</v>
      </c>
    </row>
    <row r="25" spans="1:18" x14ac:dyDescent="0.25">
      <c r="A25" s="6" t="s">
        <v>15</v>
      </c>
      <c r="B25" s="4">
        <f>MAX(B5:B24)</f>
        <v>10</v>
      </c>
      <c r="C25" s="4">
        <f t="shared" ref="C25:N25" si="4">MAX(C5:C24)</f>
        <v>10</v>
      </c>
      <c r="D25" s="4">
        <f t="shared" si="4"/>
        <v>10</v>
      </c>
      <c r="E25" s="4">
        <f t="shared" si="4"/>
        <v>50</v>
      </c>
      <c r="F25" s="4">
        <f t="shared" si="4"/>
        <v>10</v>
      </c>
      <c r="G25" s="4">
        <f t="shared" si="4"/>
        <v>10</v>
      </c>
      <c r="H25" s="4">
        <f t="shared" si="4"/>
        <v>10</v>
      </c>
      <c r="I25" s="4">
        <f t="shared" si="4"/>
        <v>50</v>
      </c>
      <c r="J25" s="4">
        <f t="shared" si="4"/>
        <v>10</v>
      </c>
      <c r="K25" s="4">
        <f t="shared" si="4"/>
        <v>10</v>
      </c>
      <c r="L25" s="4">
        <f t="shared" si="4"/>
        <v>10</v>
      </c>
      <c r="M25" s="4">
        <f t="shared" si="4"/>
        <v>50</v>
      </c>
      <c r="N25" s="4">
        <f t="shared" si="4"/>
        <v>150</v>
      </c>
      <c r="O25" s="4">
        <f t="shared" si="0"/>
        <v>390</v>
      </c>
      <c r="P25" s="1"/>
      <c r="Q25" s="1"/>
      <c r="R25" s="1"/>
    </row>
    <row r="26" spans="1:18" x14ac:dyDescent="0.25">
      <c r="I26" s="10"/>
    </row>
    <row r="27" spans="1:18" x14ac:dyDescent="0.25">
      <c r="A27" s="3" t="s">
        <v>38</v>
      </c>
    </row>
    <row r="28" spans="1:18" x14ac:dyDescent="0.25">
      <c r="A28" s="5">
        <v>0</v>
      </c>
      <c r="B28" s="2" t="s">
        <v>43</v>
      </c>
    </row>
    <row r="29" spans="1:18" x14ac:dyDescent="0.25">
      <c r="A29" s="5">
        <v>0.6</v>
      </c>
      <c r="B29" s="2" t="s">
        <v>41</v>
      </c>
    </row>
    <row r="30" spans="1:18" x14ac:dyDescent="0.25">
      <c r="A30" s="5">
        <v>0.7</v>
      </c>
      <c r="B30" s="2" t="s">
        <v>42</v>
      </c>
    </row>
    <row r="31" spans="1:18" x14ac:dyDescent="0.25">
      <c r="A31" s="5">
        <v>0.8</v>
      </c>
      <c r="B31" s="2" t="s">
        <v>40</v>
      </c>
    </row>
    <row r="32" spans="1:18" x14ac:dyDescent="0.25">
      <c r="A32" s="5">
        <v>0.9</v>
      </c>
      <c r="B32" s="2" t="s">
        <v>39</v>
      </c>
    </row>
  </sheetData>
  <mergeCells count="2">
    <mergeCell ref="A1:R1"/>
    <mergeCell ref="A2:R2"/>
  </mergeCells>
  <conditionalFormatting sqref="O5:O2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{01C94C85-C78C-4F0B-B898-E291C5A1E7CB}</x14:id>
        </ext>
      </extLst>
    </cfRule>
  </conditionalFormatting>
  <conditionalFormatting sqref="R5:R24">
    <cfRule type="cellIs" dxfId="4" priority="3" operator="equal">
      <formula>"F"</formula>
    </cfRule>
  </conditionalFormatting>
  <conditionalFormatting sqref="P5:P24">
    <cfRule type="cellIs" dxfId="3" priority="1" operator="lessThan">
      <formula>0.7</formula>
    </cfRule>
  </conditionalFormatting>
  <pageMargins left="0.7" right="0.7" top="0.75" bottom="0.75" header="0.3" footer="0.3"/>
  <pageSetup scale="94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C94C85-C78C-4F0B-B898-E291C5A1E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O5:O24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Grades</vt:lpstr>
      <vt:lpstr>Grades!Print_Area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</dc:creator>
  <cp:lastModifiedBy>George Self</cp:lastModifiedBy>
  <cp:lastPrinted>2020-07-08T22:45:48Z</cp:lastPrinted>
  <dcterms:created xsi:type="dcterms:W3CDTF">2016-07-14T13:56:28Z</dcterms:created>
  <dcterms:modified xsi:type="dcterms:W3CDTF">2020-07-08T22:46:02Z</dcterms:modified>
</cp:coreProperties>
</file>