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self\Desktop\Excel 365 Exercises\"/>
    </mc:Choice>
  </mc:AlternateContent>
  <xr:revisionPtr revIDLastSave="0" documentId="13_ncr:1_{8A545646-F9AF-4EFF-BC5B-53AEAF74C125}" xr6:coauthVersionLast="45" xr6:coauthVersionMax="45" xr10:uidLastSave="{00000000-0000-0000-0000-000000000000}"/>
  <bookViews>
    <workbookView xWindow="32310" yWindow="675" windowWidth="19365" windowHeight="14205" activeTab="1" xr2:uid="{00000000-000D-0000-FFFF-FFFF00000000}"/>
  </bookViews>
  <sheets>
    <sheet name="Closing Prices" sheetId="5" r:id="rId1"/>
    <sheet name="Stock Trend" sheetId="2" r:id="rId2"/>
    <sheet name="All Excel Classes" sheetId="6" r:id="rId3"/>
    <sheet name="Grade Distribution" sheetId="1" r:id="rId4"/>
    <sheet name="Enrolment Statistics" sheetId="3" r:id="rId5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" i="1" l="1"/>
  <c r="F6" i="1"/>
  <c r="F7" i="1"/>
  <c r="F8" i="1"/>
  <c r="F4" i="1"/>
  <c r="E5" i="1"/>
  <c r="E6" i="1"/>
  <c r="E7" i="1"/>
  <c r="E8" i="1"/>
  <c r="E4" i="1"/>
  <c r="B9" i="1"/>
  <c r="C9" i="1"/>
  <c r="D7" i="3"/>
  <c r="B7" i="3"/>
  <c r="D14" i="3"/>
  <c r="B14" i="3"/>
  <c r="C7" i="3"/>
  <c r="C14" i="3"/>
  <c r="G7" i="2"/>
  <c r="F7" i="2"/>
  <c r="G8" i="2"/>
  <c r="F8" i="2"/>
  <c r="G9" i="2"/>
  <c r="F9" i="2"/>
  <c r="G10" i="2"/>
  <c r="F10" i="2"/>
  <c r="G11" i="2"/>
  <c r="F11" i="2"/>
  <c r="G12" i="2"/>
  <c r="F12" i="2"/>
  <c r="G13" i="2"/>
  <c r="F13" i="2"/>
  <c r="G14" i="2"/>
  <c r="F14" i="2"/>
  <c r="G15" i="2"/>
  <c r="F15" i="2"/>
  <c r="G16" i="2"/>
  <c r="F16" i="2"/>
  <c r="G17" i="2"/>
  <c r="F17" i="2"/>
  <c r="G18" i="2"/>
  <c r="F18" i="2"/>
  <c r="G19" i="2"/>
  <c r="F19" i="2"/>
  <c r="G20" i="2"/>
  <c r="F20" i="2"/>
  <c r="G21" i="2"/>
  <c r="F21" i="2"/>
  <c r="G22" i="2"/>
  <c r="F22" i="2"/>
  <c r="G23" i="2"/>
  <c r="F23" i="2"/>
  <c r="G24" i="2"/>
  <c r="F24" i="2"/>
  <c r="G25" i="2"/>
  <c r="F25" i="2"/>
  <c r="G26" i="2"/>
  <c r="F26" i="2"/>
  <c r="G27" i="2"/>
  <c r="F27" i="2"/>
  <c r="G28" i="2"/>
  <c r="F28" i="2"/>
  <c r="F6" i="2"/>
  <c r="G6" i="2"/>
</calcChain>
</file>

<file path=xl/sharedStrings.xml><?xml version="1.0" encoding="utf-8"?>
<sst xmlns="http://schemas.openxmlformats.org/spreadsheetml/2006/main" count="74" uniqueCount="64">
  <si>
    <t>F</t>
  </si>
  <si>
    <t>Grade</t>
  </si>
  <si>
    <t>Change in Price</t>
  </si>
  <si>
    <t>A to A-</t>
  </si>
  <si>
    <t>B+ to B-</t>
  </si>
  <si>
    <t>C+ to C-</t>
  </si>
  <si>
    <t>D+ to D-</t>
  </si>
  <si>
    <t>Grade Distribution</t>
  </si>
  <si>
    <t>Percent Comparison</t>
  </si>
  <si>
    <t>Number of Students</t>
  </si>
  <si>
    <t>Month 1</t>
  </si>
  <si>
    <t>Month 2</t>
  </si>
  <si>
    <t>Month 3</t>
  </si>
  <si>
    <t>Month 4</t>
  </si>
  <si>
    <t>Month 5</t>
  </si>
  <si>
    <t>Month 6</t>
  </si>
  <si>
    <t>Month 7</t>
  </si>
  <si>
    <t>Month 8</t>
  </si>
  <si>
    <t>Month 9</t>
  </si>
  <si>
    <t>Month 10</t>
  </si>
  <si>
    <t>Month 11</t>
  </si>
  <si>
    <t>Month 12</t>
  </si>
  <si>
    <t>Month 13</t>
  </si>
  <si>
    <t>Month 14</t>
  </si>
  <si>
    <t>Month 15</t>
  </si>
  <si>
    <t>Month 16</t>
  </si>
  <si>
    <t>Month 17</t>
  </si>
  <si>
    <t>Month 18</t>
  </si>
  <si>
    <t>Month 19</t>
  </si>
  <si>
    <t>Month 20</t>
  </si>
  <si>
    <t>Month 21</t>
  </si>
  <si>
    <t>Month 22</t>
  </si>
  <si>
    <t>Month 23</t>
  </si>
  <si>
    <t>Month 24</t>
  </si>
  <si>
    <t>Close</t>
  </si>
  <si>
    <t>NASDAQ</t>
  </si>
  <si>
    <t>% change</t>
  </si>
  <si>
    <t>Nike</t>
  </si>
  <si>
    <t>Month</t>
  </si>
  <si>
    <t>Adidas</t>
  </si>
  <si>
    <t>Columbia</t>
  </si>
  <si>
    <t>Total</t>
  </si>
  <si>
    <t>White</t>
  </si>
  <si>
    <t>Black</t>
  </si>
  <si>
    <t>Asian</t>
  </si>
  <si>
    <t>Portland Community College</t>
  </si>
  <si>
    <t>Mt Hood Community College</t>
  </si>
  <si>
    <t>Clackamas Community College</t>
  </si>
  <si>
    <t>Male</t>
  </si>
  <si>
    <t>Female</t>
  </si>
  <si>
    <t>Race/ethnicity</t>
  </si>
  <si>
    <t>Other/Undisclosed</t>
  </si>
  <si>
    <t>Stock Trend Comparison 
24 Months from May 2014 to May 2016</t>
  </si>
  <si>
    <t>Excel Classes Spring 2016</t>
  </si>
  <si>
    <t>All Excel Classes 2016/17</t>
  </si>
  <si>
    <t>Gender</t>
  </si>
  <si>
    <r>
      <t xml:space="preserve">Community College Students
In the Portland Oregon Area
</t>
    </r>
    <r>
      <rPr>
        <sz val="12"/>
        <color theme="3"/>
        <rFont val="Cambria"/>
        <family val="1"/>
        <scheme val="major"/>
      </rPr>
      <t>Fall 2014</t>
    </r>
  </si>
  <si>
    <t>Individual Stock Prices</t>
  </si>
  <si>
    <t>Date</t>
  </si>
  <si>
    <t>Average Closing Price</t>
  </si>
  <si>
    <t>Data Source:</t>
  </si>
  <si>
    <t>http://finance.yahoo.com/q/hp?s=DATA&amp;a=04&amp;b=17&amp;c=2014&amp;d=04&amp;e=10&amp;f=2016&amp;g=m</t>
  </si>
  <si>
    <t>http://www.collegetuitioncompare.com/</t>
  </si>
  <si>
    <t>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</si>
</sst>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3"/>
      <name val="Cambria"/>
      <family val="1"/>
      <scheme val="maj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9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6" fillId="0" borderId="4" applyNumberFormat="0" applyFill="0" applyAlignment="0" applyProtection="0"/>
    <xf numFmtId="0" fontId="11" fillId="0" borderId="0" applyNumberFormat="0" applyFill="0" applyBorder="0" applyAlignment="0" applyProtection="0"/>
  </cellStyleXfs>
  <cellXfs count="22">
    <xf numFmtId="0" fontId="0" fillId="0" borderId="0" xfId="0"/>
    <xf numFmtId="15" fontId="7" fillId="2" borderId="0" xfId="0" applyNumberFormat="1" applyFont="1" applyFill="1" applyAlignment="1">
      <alignment horizontal="right" vertical="center"/>
    </xf>
    <xf numFmtId="0" fontId="6" fillId="0" borderId="4" xfId="7"/>
    <xf numFmtId="0" fontId="8" fillId="0" borderId="4" xfId="7" applyFont="1"/>
    <xf numFmtId="0" fontId="4" fillId="0" borderId="2" xfId="5"/>
    <xf numFmtId="0" fontId="3" fillId="0" borderId="1" xfId="4"/>
    <xf numFmtId="9" fontId="0" fillId="0" borderId="0" xfId="1" applyFont="1"/>
    <xf numFmtId="0" fontId="0" fillId="0" borderId="0" xfId="0" applyAlignment="1">
      <alignment horizontal="center"/>
    </xf>
    <xf numFmtId="0" fontId="9" fillId="0" borderId="0" xfId="0" applyFont="1"/>
    <xf numFmtId="9" fontId="9" fillId="0" borderId="0" xfId="1" applyFont="1"/>
    <xf numFmtId="0" fontId="0" fillId="0" borderId="0" xfId="0" applyAlignment="1">
      <alignment wrapText="1"/>
    </xf>
    <xf numFmtId="0" fontId="5" fillId="0" borderId="3" xfId="6" applyAlignment="1">
      <alignment horizontal="center" wrapText="1"/>
    </xf>
    <xf numFmtId="0" fontId="4" fillId="0" borderId="2" xfId="5" applyAlignment="1">
      <alignment horizontal="center" wrapText="1"/>
    </xf>
    <xf numFmtId="164" fontId="0" fillId="0" borderId="0" xfId="2" applyNumberFormat="1" applyFont="1"/>
    <xf numFmtId="164" fontId="6" fillId="0" borderId="4" xfId="2" applyNumberFormat="1" applyFont="1" applyBorder="1"/>
    <xf numFmtId="43" fontId="0" fillId="0" borderId="0" xfId="2" applyNumberFormat="1" applyFont="1"/>
    <xf numFmtId="0" fontId="4" fillId="0" borderId="2" xfId="5" applyAlignment="1">
      <alignment wrapText="1"/>
    </xf>
    <xf numFmtId="0" fontId="2" fillId="0" borderId="0" xfId="3" applyAlignment="1"/>
    <xf numFmtId="0" fontId="11" fillId="0" borderId="0" xfId="8"/>
    <xf numFmtId="0" fontId="3" fillId="0" borderId="1" xfId="4" applyAlignment="1">
      <alignment horizontal="center"/>
    </xf>
    <xf numFmtId="0" fontId="2" fillId="0" borderId="0" xfId="3" applyAlignment="1">
      <alignment horizontal="center" wrapText="1"/>
    </xf>
    <xf numFmtId="0" fontId="2" fillId="0" borderId="0" xfId="3" applyAlignment="1">
      <alignment horizontal="center"/>
    </xf>
  </cellXfs>
  <cellStyles count="9">
    <cellStyle name="Comma" xfId="2" builtinId="3"/>
    <cellStyle name="Heading 1" xfId="4" builtinId="16"/>
    <cellStyle name="Heading 2" xfId="5" builtinId="17"/>
    <cellStyle name="Heading 3" xfId="6" builtinId="18"/>
    <cellStyle name="Hyperlink" xfId="8" builtinId="8"/>
    <cellStyle name="Normal" xfId="0" builtinId="0"/>
    <cellStyle name="Percent" xfId="1" builtinId="5"/>
    <cellStyle name="Title" xfId="3" builtinId="15"/>
    <cellStyle name="Total" xfId="7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2.xml"/><Relationship Id="rId7" Type="http://schemas.openxmlformats.org/officeDocument/2006/relationships/styles" Target="style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3.xml"/><Relationship Id="rId4" Type="http://schemas.openxmlformats.org/officeDocument/2006/relationships/worksheet" Target="worksheets/sheet2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'Stock Trend'!$D$4</c:f>
              <c:strCache>
                <c:ptCount val="1"/>
                <c:pt idx="0">
                  <c:v>Close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'Stock Trend'!$A$5:$A$28</c:f>
              <c:numCache>
                <c:formatCode>d\-mmm\-yy</c:formatCode>
                <c:ptCount val="24"/>
                <c:pt idx="0">
                  <c:v>42492</c:v>
                </c:pt>
                <c:pt idx="1">
                  <c:v>42461</c:v>
                </c:pt>
                <c:pt idx="2">
                  <c:v>42430</c:v>
                </c:pt>
                <c:pt idx="3">
                  <c:v>42401</c:v>
                </c:pt>
                <c:pt idx="4">
                  <c:v>42373</c:v>
                </c:pt>
                <c:pt idx="5">
                  <c:v>42339</c:v>
                </c:pt>
                <c:pt idx="6">
                  <c:v>42310</c:v>
                </c:pt>
                <c:pt idx="7">
                  <c:v>42278</c:v>
                </c:pt>
                <c:pt idx="8">
                  <c:v>42248</c:v>
                </c:pt>
                <c:pt idx="9">
                  <c:v>42219</c:v>
                </c:pt>
                <c:pt idx="10">
                  <c:v>42186</c:v>
                </c:pt>
                <c:pt idx="11">
                  <c:v>42156</c:v>
                </c:pt>
                <c:pt idx="12">
                  <c:v>42125</c:v>
                </c:pt>
                <c:pt idx="13">
                  <c:v>42095</c:v>
                </c:pt>
                <c:pt idx="14">
                  <c:v>42065</c:v>
                </c:pt>
                <c:pt idx="15">
                  <c:v>42037</c:v>
                </c:pt>
                <c:pt idx="16">
                  <c:v>42006</c:v>
                </c:pt>
                <c:pt idx="17">
                  <c:v>41974</c:v>
                </c:pt>
                <c:pt idx="18">
                  <c:v>41946</c:v>
                </c:pt>
                <c:pt idx="19">
                  <c:v>41913</c:v>
                </c:pt>
                <c:pt idx="20">
                  <c:v>41884</c:v>
                </c:pt>
                <c:pt idx="21">
                  <c:v>41852</c:v>
                </c:pt>
                <c:pt idx="22">
                  <c:v>41821</c:v>
                </c:pt>
                <c:pt idx="23">
                  <c:v>41792</c:v>
                </c:pt>
              </c:numCache>
            </c:numRef>
          </c:cat>
          <c:val>
            <c:numRef>
              <c:f>'Stock Trend'!$D$5:$D$28</c:f>
              <c:numCache>
                <c:formatCode>_(* #,##0.00_);_(* \(#,##0.00\);_(* "-"??_);_(@_)</c:formatCode>
                <c:ptCount val="24"/>
                <c:pt idx="0">
                  <c:v>46.39</c:v>
                </c:pt>
                <c:pt idx="1">
                  <c:v>51.7</c:v>
                </c:pt>
                <c:pt idx="2">
                  <c:v>45.87</c:v>
                </c:pt>
                <c:pt idx="3">
                  <c:v>45.65</c:v>
                </c:pt>
                <c:pt idx="4">
                  <c:v>80.239999999999995</c:v>
                </c:pt>
                <c:pt idx="5">
                  <c:v>94.22</c:v>
                </c:pt>
                <c:pt idx="6">
                  <c:v>97.03</c:v>
                </c:pt>
                <c:pt idx="7">
                  <c:v>83.96</c:v>
                </c:pt>
                <c:pt idx="8">
                  <c:v>79.78</c:v>
                </c:pt>
                <c:pt idx="9">
                  <c:v>94.17</c:v>
                </c:pt>
                <c:pt idx="10">
                  <c:v>104.74</c:v>
                </c:pt>
                <c:pt idx="11">
                  <c:v>115.3</c:v>
                </c:pt>
                <c:pt idx="12">
                  <c:v>113.21</c:v>
                </c:pt>
                <c:pt idx="13">
                  <c:v>97.84</c:v>
                </c:pt>
                <c:pt idx="14">
                  <c:v>92.52</c:v>
                </c:pt>
                <c:pt idx="15">
                  <c:v>94.01</c:v>
                </c:pt>
                <c:pt idx="16">
                  <c:v>80.760000000000005</c:v>
                </c:pt>
                <c:pt idx="17">
                  <c:v>84.76</c:v>
                </c:pt>
                <c:pt idx="18">
                  <c:v>83.88</c:v>
                </c:pt>
                <c:pt idx="19">
                  <c:v>82.59</c:v>
                </c:pt>
                <c:pt idx="20">
                  <c:v>72.650000000000006</c:v>
                </c:pt>
                <c:pt idx="21">
                  <c:v>65.489999999999995</c:v>
                </c:pt>
                <c:pt idx="22">
                  <c:v>65</c:v>
                </c:pt>
                <c:pt idx="23">
                  <c:v>71.33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8E-4B0D-8063-C95FFBB13D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7966616"/>
        <c:axId val="767964648"/>
      </c:barChart>
      <c:dateAx>
        <c:axId val="767966616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964648"/>
        <c:crosses val="autoZero"/>
        <c:auto val="1"/>
        <c:lblOffset val="100"/>
        <c:baseTimeUnit val="months"/>
      </c:dateAx>
      <c:valAx>
        <c:axId val="767964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966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May 2014-2016 Trend for NASDAQ Sales</a:t>
            </a:r>
            <a:r>
              <a:rPr lang="en-US" baseline="0"/>
              <a:t> </a:t>
            </a:r>
            <a:r>
              <a:rPr lang="en-US"/>
              <a:t>Volume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'Stock Trend'!$C$4</c:f>
              <c:strCache>
                <c:ptCount val="1"/>
                <c:pt idx="0">
                  <c:v>Volume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'Stock Trend'!$B$5:$B$28</c:f>
              <c:strCache>
                <c:ptCount val="24"/>
                <c:pt idx="0">
                  <c:v>Month 1</c:v>
                </c:pt>
                <c:pt idx="1">
                  <c:v>Month 2</c:v>
                </c:pt>
                <c:pt idx="2">
                  <c:v>Month 3</c:v>
                </c:pt>
                <c:pt idx="3">
                  <c:v>Month 4</c:v>
                </c:pt>
                <c:pt idx="4">
                  <c:v>Month 5</c:v>
                </c:pt>
                <c:pt idx="5">
                  <c:v>Month 6</c:v>
                </c:pt>
                <c:pt idx="6">
                  <c:v>Month 7</c:v>
                </c:pt>
                <c:pt idx="7">
                  <c:v>Month 8</c:v>
                </c:pt>
                <c:pt idx="8">
                  <c:v>Month 9</c:v>
                </c:pt>
                <c:pt idx="9">
                  <c:v>Month 10</c:v>
                </c:pt>
                <c:pt idx="10">
                  <c:v>Month 11</c:v>
                </c:pt>
                <c:pt idx="11">
                  <c:v>Month 12</c:v>
                </c:pt>
                <c:pt idx="12">
                  <c:v>Month 13</c:v>
                </c:pt>
                <c:pt idx="13">
                  <c:v>Month 14</c:v>
                </c:pt>
                <c:pt idx="14">
                  <c:v>Month 15</c:v>
                </c:pt>
                <c:pt idx="15">
                  <c:v>Month 16</c:v>
                </c:pt>
                <c:pt idx="16">
                  <c:v>Month 17</c:v>
                </c:pt>
                <c:pt idx="17">
                  <c:v>Month 18</c:v>
                </c:pt>
                <c:pt idx="18">
                  <c:v>Month 19</c:v>
                </c:pt>
                <c:pt idx="19">
                  <c:v>Month 20</c:v>
                </c:pt>
                <c:pt idx="20">
                  <c:v>Month 21</c:v>
                </c:pt>
                <c:pt idx="21">
                  <c:v>Month 22</c:v>
                </c:pt>
                <c:pt idx="22">
                  <c:v>Month 23</c:v>
                </c:pt>
                <c:pt idx="23">
                  <c:v>Month 24</c:v>
                </c:pt>
              </c:strCache>
            </c:strRef>
          </c:cat>
          <c:val>
            <c:numRef>
              <c:f>'Stock Trend'!$C$5:$C$28</c:f>
              <c:numCache>
                <c:formatCode>_(* #,##0_);_(* \(#,##0\);_(* "-"??_);_(@_)</c:formatCode>
                <c:ptCount val="24"/>
                <c:pt idx="0">
                  <c:v>3572300</c:v>
                </c:pt>
                <c:pt idx="1">
                  <c:v>1461900</c:v>
                </c:pt>
                <c:pt idx="2">
                  <c:v>2112900</c:v>
                </c:pt>
                <c:pt idx="3">
                  <c:v>3711200</c:v>
                </c:pt>
                <c:pt idx="4">
                  <c:v>1447700</c:v>
                </c:pt>
                <c:pt idx="5">
                  <c:v>748600</c:v>
                </c:pt>
                <c:pt idx="6">
                  <c:v>1356400</c:v>
                </c:pt>
                <c:pt idx="7">
                  <c:v>1292000</c:v>
                </c:pt>
                <c:pt idx="8">
                  <c:v>1734700</c:v>
                </c:pt>
                <c:pt idx="9">
                  <c:v>1546700</c:v>
                </c:pt>
                <c:pt idx="10">
                  <c:v>1439300</c:v>
                </c:pt>
                <c:pt idx="11">
                  <c:v>946400</c:v>
                </c:pt>
                <c:pt idx="12">
                  <c:v>1364200</c:v>
                </c:pt>
                <c:pt idx="13">
                  <c:v>906700</c:v>
                </c:pt>
                <c:pt idx="14">
                  <c:v>789000</c:v>
                </c:pt>
                <c:pt idx="15">
                  <c:v>1513700</c:v>
                </c:pt>
                <c:pt idx="16">
                  <c:v>684800</c:v>
                </c:pt>
                <c:pt idx="17">
                  <c:v>763000</c:v>
                </c:pt>
                <c:pt idx="18">
                  <c:v>1222000</c:v>
                </c:pt>
                <c:pt idx="19">
                  <c:v>1537700</c:v>
                </c:pt>
                <c:pt idx="20">
                  <c:v>1536200</c:v>
                </c:pt>
                <c:pt idx="21">
                  <c:v>1467900</c:v>
                </c:pt>
                <c:pt idx="22">
                  <c:v>1246200</c:v>
                </c:pt>
                <c:pt idx="23">
                  <c:v>1428300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91-43F9-AA3C-B5600467B7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6483424"/>
        <c:axId val="766484080"/>
      </c:lineChart>
      <c:catAx>
        <c:axId val="766483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484080"/>
        <c:crosses val="autoZero"/>
        <c:auto val="1"/>
        <c:lblAlgn val="ctr"/>
        <c:lblOffset val="100"/>
        <c:noMultiLvlLbl val="0"/>
      </c:catAx>
      <c:valAx>
        <c:axId val="766484080"/>
        <c:scaling>
          <c:orientation val="minMax"/>
          <c:min val="5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483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24 Month Trend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'Stock Trend'!$C$4</c:f>
              <c:strCache>
                <c:ptCount val="1"/>
                <c:pt idx="0">
                  <c:v>Volume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'Stock Trend'!$B$5:$B$28</c:f>
              <c:strCache>
                <c:ptCount val="24"/>
                <c:pt idx="0">
                  <c:v>Month 1</c:v>
                </c:pt>
                <c:pt idx="1">
                  <c:v>Month 2</c:v>
                </c:pt>
                <c:pt idx="2">
                  <c:v>Month 3</c:v>
                </c:pt>
                <c:pt idx="3">
                  <c:v>Month 4</c:v>
                </c:pt>
                <c:pt idx="4">
                  <c:v>Month 5</c:v>
                </c:pt>
                <c:pt idx="5">
                  <c:v>Month 6</c:v>
                </c:pt>
                <c:pt idx="6">
                  <c:v>Month 7</c:v>
                </c:pt>
                <c:pt idx="7">
                  <c:v>Month 8</c:v>
                </c:pt>
                <c:pt idx="8">
                  <c:v>Month 9</c:v>
                </c:pt>
                <c:pt idx="9">
                  <c:v>Month 10</c:v>
                </c:pt>
                <c:pt idx="10">
                  <c:v>Month 11</c:v>
                </c:pt>
                <c:pt idx="11">
                  <c:v>Month 12</c:v>
                </c:pt>
                <c:pt idx="12">
                  <c:v>Month 13</c:v>
                </c:pt>
                <c:pt idx="13">
                  <c:v>Month 14</c:v>
                </c:pt>
                <c:pt idx="14">
                  <c:v>Month 15</c:v>
                </c:pt>
                <c:pt idx="15">
                  <c:v>Month 16</c:v>
                </c:pt>
                <c:pt idx="16">
                  <c:v>Month 17</c:v>
                </c:pt>
                <c:pt idx="17">
                  <c:v>Month 18</c:v>
                </c:pt>
                <c:pt idx="18">
                  <c:v>Month 19</c:v>
                </c:pt>
                <c:pt idx="19">
                  <c:v>Month 20</c:v>
                </c:pt>
                <c:pt idx="20">
                  <c:v>Month 21</c:v>
                </c:pt>
                <c:pt idx="21">
                  <c:v>Month 22</c:v>
                </c:pt>
                <c:pt idx="22">
                  <c:v>Month 23</c:v>
                </c:pt>
                <c:pt idx="23">
                  <c:v>Month 24</c:v>
                </c:pt>
              </c:strCache>
            </c:strRef>
          </c:cat>
          <c:val>
            <c:numRef>
              <c:f>'Stock Trend'!$C$5:$C$28</c:f>
              <c:numCache>
                <c:formatCode>_(* #,##0_);_(* \(#,##0\);_(* "-"??_);_(@_)</c:formatCode>
                <c:ptCount val="24"/>
                <c:pt idx="0">
                  <c:v>3572300</c:v>
                </c:pt>
                <c:pt idx="1">
                  <c:v>1461900</c:v>
                </c:pt>
                <c:pt idx="2">
                  <c:v>2112900</c:v>
                </c:pt>
                <c:pt idx="3">
                  <c:v>3711200</c:v>
                </c:pt>
                <c:pt idx="4">
                  <c:v>1447700</c:v>
                </c:pt>
                <c:pt idx="5">
                  <c:v>748600</c:v>
                </c:pt>
                <c:pt idx="6">
                  <c:v>1356400</c:v>
                </c:pt>
                <c:pt idx="7">
                  <c:v>1292000</c:v>
                </c:pt>
                <c:pt idx="8">
                  <c:v>1734700</c:v>
                </c:pt>
                <c:pt idx="9">
                  <c:v>1546700</c:v>
                </c:pt>
                <c:pt idx="10">
                  <c:v>1439300</c:v>
                </c:pt>
                <c:pt idx="11">
                  <c:v>946400</c:v>
                </c:pt>
                <c:pt idx="12">
                  <c:v>1364200</c:v>
                </c:pt>
                <c:pt idx="13">
                  <c:v>906700</c:v>
                </c:pt>
                <c:pt idx="14">
                  <c:v>789000</c:v>
                </c:pt>
                <c:pt idx="15">
                  <c:v>1513700</c:v>
                </c:pt>
                <c:pt idx="16">
                  <c:v>684800</c:v>
                </c:pt>
                <c:pt idx="17">
                  <c:v>763000</c:v>
                </c:pt>
                <c:pt idx="18">
                  <c:v>1222000</c:v>
                </c:pt>
                <c:pt idx="19">
                  <c:v>1537700</c:v>
                </c:pt>
                <c:pt idx="20">
                  <c:v>1536200</c:v>
                </c:pt>
                <c:pt idx="21">
                  <c:v>1467900</c:v>
                </c:pt>
                <c:pt idx="22">
                  <c:v>1246200</c:v>
                </c:pt>
                <c:pt idx="23">
                  <c:v>1428300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F3-47C0-9CD4-B2AC7789DE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5457368"/>
        <c:axId val="425464256"/>
      </c:lineChart>
      <c:lineChart>
        <c:grouping val="standard"/>
        <c:varyColors val="0"/>
        <c:ser>
          <c:idx val="1"/>
          <c:order val="1"/>
          <c:tx>
            <c:strRef>
              <c:f>'Stock Trend'!$D$4</c:f>
              <c:strCache>
                <c:ptCount val="1"/>
                <c:pt idx="0">
                  <c:v>Close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'Stock Trend'!$B$5:$B$28</c:f>
              <c:strCache>
                <c:ptCount val="24"/>
                <c:pt idx="0">
                  <c:v>Month 1</c:v>
                </c:pt>
                <c:pt idx="1">
                  <c:v>Month 2</c:v>
                </c:pt>
                <c:pt idx="2">
                  <c:v>Month 3</c:v>
                </c:pt>
                <c:pt idx="3">
                  <c:v>Month 4</c:v>
                </c:pt>
                <c:pt idx="4">
                  <c:v>Month 5</c:v>
                </c:pt>
                <c:pt idx="5">
                  <c:v>Month 6</c:v>
                </c:pt>
                <c:pt idx="6">
                  <c:v>Month 7</c:v>
                </c:pt>
                <c:pt idx="7">
                  <c:v>Month 8</c:v>
                </c:pt>
                <c:pt idx="8">
                  <c:v>Month 9</c:v>
                </c:pt>
                <c:pt idx="9">
                  <c:v>Month 10</c:v>
                </c:pt>
                <c:pt idx="10">
                  <c:v>Month 11</c:v>
                </c:pt>
                <c:pt idx="11">
                  <c:v>Month 12</c:v>
                </c:pt>
                <c:pt idx="12">
                  <c:v>Month 13</c:v>
                </c:pt>
                <c:pt idx="13">
                  <c:v>Month 14</c:v>
                </c:pt>
                <c:pt idx="14">
                  <c:v>Month 15</c:v>
                </c:pt>
                <c:pt idx="15">
                  <c:v>Month 16</c:v>
                </c:pt>
                <c:pt idx="16">
                  <c:v>Month 17</c:v>
                </c:pt>
                <c:pt idx="17">
                  <c:v>Month 18</c:v>
                </c:pt>
                <c:pt idx="18">
                  <c:v>Month 19</c:v>
                </c:pt>
                <c:pt idx="19">
                  <c:v>Month 20</c:v>
                </c:pt>
                <c:pt idx="20">
                  <c:v>Month 21</c:v>
                </c:pt>
                <c:pt idx="21">
                  <c:v>Month 22</c:v>
                </c:pt>
                <c:pt idx="22">
                  <c:v>Month 23</c:v>
                </c:pt>
                <c:pt idx="23">
                  <c:v>Month 24</c:v>
                </c:pt>
              </c:strCache>
            </c:strRef>
          </c:cat>
          <c:val>
            <c:numRef>
              <c:f>'Stock Trend'!$D$5:$D$28</c:f>
              <c:numCache>
                <c:formatCode>_(* #,##0.00_);_(* \(#,##0.00\);_(* "-"??_);_(@_)</c:formatCode>
                <c:ptCount val="24"/>
                <c:pt idx="0">
                  <c:v>46.39</c:v>
                </c:pt>
                <c:pt idx="1">
                  <c:v>51.7</c:v>
                </c:pt>
                <c:pt idx="2">
                  <c:v>45.87</c:v>
                </c:pt>
                <c:pt idx="3">
                  <c:v>45.65</c:v>
                </c:pt>
                <c:pt idx="4">
                  <c:v>80.239999999999995</c:v>
                </c:pt>
                <c:pt idx="5">
                  <c:v>94.22</c:v>
                </c:pt>
                <c:pt idx="6">
                  <c:v>97.03</c:v>
                </c:pt>
                <c:pt idx="7">
                  <c:v>83.96</c:v>
                </c:pt>
                <c:pt idx="8">
                  <c:v>79.78</c:v>
                </c:pt>
                <c:pt idx="9">
                  <c:v>94.17</c:v>
                </c:pt>
                <c:pt idx="10">
                  <c:v>104.74</c:v>
                </c:pt>
                <c:pt idx="11">
                  <c:v>115.3</c:v>
                </c:pt>
                <c:pt idx="12">
                  <c:v>113.21</c:v>
                </c:pt>
                <c:pt idx="13">
                  <c:v>97.84</c:v>
                </c:pt>
                <c:pt idx="14">
                  <c:v>92.52</c:v>
                </c:pt>
                <c:pt idx="15">
                  <c:v>94.01</c:v>
                </c:pt>
                <c:pt idx="16">
                  <c:v>80.760000000000005</c:v>
                </c:pt>
                <c:pt idx="17">
                  <c:v>84.76</c:v>
                </c:pt>
                <c:pt idx="18">
                  <c:v>83.88</c:v>
                </c:pt>
                <c:pt idx="19">
                  <c:v>82.59</c:v>
                </c:pt>
                <c:pt idx="20">
                  <c:v>72.650000000000006</c:v>
                </c:pt>
                <c:pt idx="21">
                  <c:v>65.489999999999995</c:v>
                </c:pt>
                <c:pt idx="22">
                  <c:v>65</c:v>
                </c:pt>
                <c:pt idx="23">
                  <c:v>71.33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F3-47C0-9CD4-B2AC7789DE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9479904"/>
        <c:axId val="611965360"/>
      </c:lineChart>
      <c:catAx>
        <c:axId val="425457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464256"/>
        <c:crosses val="autoZero"/>
        <c:auto val="1"/>
        <c:lblAlgn val="ctr"/>
        <c:lblOffset val="100"/>
        <c:noMultiLvlLbl val="0"/>
      </c:catAx>
      <c:valAx>
        <c:axId val="42546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457368"/>
        <c:crosses val="autoZero"/>
        <c:crossBetween val="between"/>
      </c:valAx>
      <c:valAx>
        <c:axId val="611965360"/>
        <c:scaling>
          <c:orientation val="minMax"/>
        </c:scaling>
        <c:delete val="0"/>
        <c:axPos val="r"/>
        <c:numFmt formatCode="_(&quot;$&quot;* #,##0.00_);_(&quot;$&quot;* \(#,##0.00\);_(&quot;$&quot;* &quot;-&quot;??_);_(@_)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479904"/>
        <c:crosses val="max"/>
        <c:crossBetween val="between"/>
      </c:valAx>
      <c:catAx>
        <c:axId val="7594799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1196536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Final Grades for All Excel Classes 2016/17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'Grade Distribution'!$C$3</c:f>
              <c:strCache>
                <c:ptCount val="1"/>
                <c:pt idx="0">
                  <c:v>All Excel Classes 2016/17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'Grade Distribution'!$A$4:$A$8</c:f>
              <c:strCache>
                <c:ptCount val="5"/>
                <c:pt idx="0">
                  <c:v>A to A-</c:v>
                </c:pt>
                <c:pt idx="1">
                  <c:v>B+ to B-</c:v>
                </c:pt>
                <c:pt idx="2">
                  <c:v>C+ to C-</c:v>
                </c:pt>
                <c:pt idx="3">
                  <c:v>D+ to D-</c:v>
                </c:pt>
                <c:pt idx="4">
                  <c:v>F</c:v>
                </c:pt>
              </c:strCache>
            </c:strRef>
          </c:cat>
          <c:val>
            <c:numRef>
              <c:f>'Grade Distribution'!$C$4:$C$8</c:f>
              <c:numCache>
                <c:formatCode>General</c:formatCode>
                <c:ptCount val="5"/>
                <c:pt idx="0">
                  <c:v>500</c:v>
                </c:pt>
                <c:pt idx="1">
                  <c:v>600</c:v>
                </c:pt>
                <c:pt idx="2">
                  <c:v>500</c:v>
                </c:pt>
                <c:pt idx="3">
                  <c:v>300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B6-4D3C-B609-2DCAE57415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7756896"/>
        <c:axId val="617754272"/>
      </c:barChart>
      <c:catAx>
        <c:axId val="617756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754272"/>
        <c:crosses val="autoZero"/>
        <c:auto val="1"/>
        <c:lblAlgn val="ctr"/>
        <c:lblOffset val="100"/>
        <c:noMultiLvlLbl val="0"/>
      </c:catAx>
      <c:valAx>
        <c:axId val="61775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756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Grade Distribution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'Grade Distribution'!$E$3</c:f>
              <c:strCache>
                <c:ptCount val="1"/>
                <c:pt idx="0">
                  <c:v>Excel Classes Spring 2016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'Grade Distribution'!$A$4:$A$8</c:f>
              <c:strCache>
                <c:ptCount val="5"/>
                <c:pt idx="0">
                  <c:v>A to A-</c:v>
                </c:pt>
                <c:pt idx="1">
                  <c:v>B+ to B-</c:v>
                </c:pt>
                <c:pt idx="2">
                  <c:v>C+ to C-</c:v>
                </c:pt>
                <c:pt idx="3">
                  <c:v>D+ to D-</c:v>
                </c:pt>
                <c:pt idx="4">
                  <c:v>F</c:v>
                </c:pt>
              </c:strCache>
            </c:strRef>
          </c:cat>
          <c:val>
            <c:numRef>
              <c:f>'Grade Distribution'!$E$4:$E$8</c:f>
              <c:numCache>
                <c:formatCode>0%</c:formatCode>
                <c:ptCount val="5"/>
                <c:pt idx="0">
                  <c:v>0.1951219512195122</c:v>
                </c:pt>
                <c:pt idx="1">
                  <c:v>0.31707317073170732</c:v>
                </c:pt>
                <c:pt idx="2">
                  <c:v>0.3048780487804878</c:v>
                </c:pt>
                <c:pt idx="3">
                  <c:v>0.12195121951219512</c:v>
                </c:pt>
                <c:pt idx="4">
                  <c:v>6.097560975609756E-2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C9-4E00-93FD-EC74B1032574}"/>
            </c:ext>
          </c:extLst>
        </c:ser>
        <c:ser>
          <c:idx val="1"/>
          <c:order val="1"/>
          <c:tx>
            <c:strRef>
              <c:f>'Grade Distribution'!$F$3</c:f>
              <c:strCache>
                <c:ptCount val="1"/>
                <c:pt idx="0">
                  <c:v>All Excel Classes 2016/17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'Grade Distribution'!$A$4:$A$8</c:f>
              <c:strCache>
                <c:ptCount val="5"/>
                <c:pt idx="0">
                  <c:v>A to A-</c:v>
                </c:pt>
                <c:pt idx="1">
                  <c:v>B+ to B-</c:v>
                </c:pt>
                <c:pt idx="2">
                  <c:v>C+ to C-</c:v>
                </c:pt>
                <c:pt idx="3">
                  <c:v>D+ to D-</c:v>
                </c:pt>
                <c:pt idx="4">
                  <c:v>F</c:v>
                </c:pt>
              </c:strCache>
            </c:strRef>
          </c:cat>
          <c:val>
            <c:numRef>
              <c:f>'Grade Distribution'!$F$4:$F$8</c:f>
              <c:numCache>
                <c:formatCode>0%</c:formatCode>
                <c:ptCount val="5"/>
                <c:pt idx="0">
                  <c:v>0.25</c:v>
                </c:pt>
                <c:pt idx="1">
                  <c:v>0.3</c:v>
                </c:pt>
                <c:pt idx="2">
                  <c:v>0.25</c:v>
                </c:pt>
                <c:pt idx="3">
                  <c:v>0.15</c:v>
                </c:pt>
                <c:pt idx="4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C9-4E00-93FD-EC74B1032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6483752"/>
        <c:axId val="767963992"/>
      </c:barChart>
      <c:catAx>
        <c:axId val="766483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963992"/>
        <c:crosses val="autoZero"/>
        <c:auto val="1"/>
        <c:lblAlgn val="ctr"/>
        <c:lblOffset val="100"/>
        <c:noMultiLvlLbl val="0"/>
      </c:catAx>
      <c:valAx>
        <c:axId val="767963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483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'Enrolment Statistics'!$B$2</c:f>
              <c:strCache>
                <c:ptCount val="1"/>
                <c:pt idx="0">
                  <c:v>Mt Hood Community College</c:v>
                </c:pt>
              </c:strCache>
            </c:strRef>
          </c:tx>
          <c:explosion val="13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'Enrolment Statistics'!$A$3:$A$6</c:f>
              <c:strCache>
                <c:ptCount val="4"/>
                <c:pt idx="0">
                  <c:v>White</c:v>
                </c:pt>
                <c:pt idx="1">
                  <c:v>Black</c:v>
                </c:pt>
                <c:pt idx="2">
                  <c:v>Asian</c:v>
                </c:pt>
                <c:pt idx="3">
                  <c:v>Other/Undisclosed</c:v>
                </c:pt>
              </c:strCache>
            </c:strRef>
          </c:cat>
          <c:val>
            <c:numRef>
              <c:f>'Enrolment Statistics'!$B$3:$B$6</c:f>
              <c:numCache>
                <c:formatCode>_(* #,##0_);_(* \(#,##0\);_(* "-"??_);_(@_)</c:formatCode>
                <c:ptCount val="4"/>
                <c:pt idx="0">
                  <c:v>5457</c:v>
                </c:pt>
                <c:pt idx="1">
                  <c:v>449</c:v>
                </c:pt>
                <c:pt idx="2">
                  <c:v>595</c:v>
                </c:pt>
                <c:pt idx="3">
                  <c:v>2775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18-42B9-A4BB-8840541701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Enrollment by Race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'Enrolment Statistics'!$A$3</c:f>
              <c:strCache>
                <c:ptCount val="1"/>
                <c:pt idx="0">
                  <c:v>White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'Enrolment Statistics'!$B$2:$D$2</c:f>
              <c:strCache>
                <c:ptCount val="3"/>
                <c:pt idx="0">
                  <c:v>Mt Hood Community College</c:v>
                </c:pt>
                <c:pt idx="1">
                  <c:v>Portland Community College</c:v>
                </c:pt>
                <c:pt idx="2">
                  <c:v>Clackamas Community College</c:v>
                </c:pt>
              </c:strCache>
            </c:strRef>
          </c:cat>
          <c:val>
            <c:numRef>
              <c:f>'Enrolment Statistics'!$B$3:$D$3</c:f>
              <c:numCache>
                <c:formatCode>_(* #,##0_);_(* \(#,##0\);_(* "-"??_);_(@_)</c:formatCode>
                <c:ptCount val="3"/>
                <c:pt idx="0">
                  <c:v>5457</c:v>
                </c:pt>
                <c:pt idx="1">
                  <c:v>18720</c:v>
                </c:pt>
                <c:pt idx="2">
                  <c:v>4751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B2-41D8-9CA1-76BB9E07A329}"/>
            </c:ext>
          </c:extLst>
        </c:ser>
        <c:ser>
          <c:idx val="1"/>
          <c:order val="1"/>
          <c:tx>
            <c:strRef>
              <c:f>'Enrolment Statistics'!$A$4</c:f>
              <c:strCache>
                <c:ptCount val="1"/>
                <c:pt idx="0">
                  <c:v>Black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'Enrolment Statistics'!$B$2:$D$2</c:f>
              <c:strCache>
                <c:ptCount val="3"/>
                <c:pt idx="0">
                  <c:v>Mt Hood Community College</c:v>
                </c:pt>
                <c:pt idx="1">
                  <c:v>Portland Community College</c:v>
                </c:pt>
                <c:pt idx="2">
                  <c:v>Clackamas Community College</c:v>
                </c:pt>
              </c:strCache>
            </c:strRef>
          </c:cat>
          <c:val>
            <c:numRef>
              <c:f>'Enrolment Statistics'!$B$4:$D$4</c:f>
              <c:numCache>
                <c:formatCode>_(* #,##0_);_(* \(#,##0\);_(* "-"??_);_(@_)</c:formatCode>
                <c:ptCount val="3"/>
                <c:pt idx="0">
                  <c:v>449</c:v>
                </c:pt>
                <c:pt idx="1">
                  <c:v>1775</c:v>
                </c:pt>
                <c:pt idx="2">
                  <c:v>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B2-41D8-9CA1-76BB9E07A329}"/>
            </c:ext>
          </c:extLst>
        </c:ser>
        <c:ser>
          <c:idx val="2"/>
          <c:order val="2"/>
          <c:tx>
            <c:strRef>
              <c:f>'Enrolment Statistics'!$A$5</c:f>
              <c:strCache>
                <c:ptCount val="1"/>
                <c:pt idx="0">
                  <c:v>Asian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'Enrolment Statistics'!$B$2:$D$2</c:f>
              <c:strCache>
                <c:ptCount val="3"/>
                <c:pt idx="0">
                  <c:v>Mt Hood Community College</c:v>
                </c:pt>
                <c:pt idx="1">
                  <c:v>Portland Community College</c:v>
                </c:pt>
                <c:pt idx="2">
                  <c:v>Clackamas Community College</c:v>
                </c:pt>
              </c:strCache>
            </c:strRef>
          </c:cat>
          <c:val>
            <c:numRef>
              <c:f>'Enrolment Statistics'!$B$5:$D$5</c:f>
              <c:numCache>
                <c:formatCode>_(* #,##0_);_(* \(#,##0\);_(* "-"??_);_(@_)</c:formatCode>
                <c:ptCount val="3"/>
                <c:pt idx="0">
                  <c:v>595</c:v>
                </c:pt>
                <c:pt idx="1">
                  <c:v>2125</c:v>
                </c:pt>
                <c:pt idx="2">
                  <c:v>238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B2-41D8-9CA1-76BB9E07A329}"/>
            </c:ext>
          </c:extLst>
        </c:ser>
        <c:ser>
          <c:idx val="3"/>
          <c:order val="3"/>
          <c:tx>
            <c:strRef>
              <c:f>'Enrolment Statistics'!$A$6</c:f>
              <c:strCache>
                <c:ptCount val="1"/>
                <c:pt idx="0">
                  <c:v>Other/Undisclosed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'Enrolment Statistics'!$B$2:$D$2</c:f>
              <c:strCache>
                <c:ptCount val="3"/>
                <c:pt idx="0">
                  <c:v>Mt Hood Community College</c:v>
                </c:pt>
                <c:pt idx="1">
                  <c:v>Portland Community College</c:v>
                </c:pt>
                <c:pt idx="2">
                  <c:v>Clackamas Community College</c:v>
                </c:pt>
              </c:strCache>
            </c:strRef>
          </c:cat>
          <c:val>
            <c:numRef>
              <c:f>'Enrolment Statistics'!$B$6:$D$6</c:f>
              <c:numCache>
                <c:formatCode>_(* #,##0_);_(* \(#,##0\);_(* "-"??_);_(@_)</c:formatCode>
                <c:ptCount val="3"/>
                <c:pt idx="0">
                  <c:v>2775</c:v>
                </c:pt>
                <c:pt idx="1">
                  <c:v>8309</c:v>
                </c:pt>
                <c:pt idx="2">
                  <c:v>2162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8B2-41D8-9CA1-76BB9E07A3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68394112"/>
        <c:axId val="768392144"/>
      </c:barChart>
      <c:catAx>
        <c:axId val="768394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392144"/>
        <c:crosses val="autoZero"/>
        <c:auto val="1"/>
        <c:lblAlgn val="ctr"/>
        <c:lblOffset val="100"/>
        <c:noMultiLvlLbl val="0"/>
      </c:catAx>
      <c:valAx>
        <c:axId val="76839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3941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5A30FF9-8630-4F2E-B2B4-CB1E9D6D705D}">
  <sheetPr/>
  <sheetViews>
    <sheetView zoomScale="97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1CF6DCD-7F43-4B5B-BD0A-D9E6EF929C6F}">
  <sheetPr/>
  <sheetViews>
    <sheetView zoomScale="9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0876" cy="629435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53FB5D-C905-4025-B519-94F5D2336FC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29</xdr:row>
      <xdr:rowOff>0</xdr:rowOff>
    </xdr:from>
    <xdr:to>
      <xdr:col>8</xdr:col>
      <xdr:colOff>611186</xdr:colOff>
      <xdr:row>45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2F02B5E-0D47-48E4-BAA5-9A519FE4E5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2</xdr:row>
      <xdr:rowOff>0</xdr:rowOff>
    </xdr:from>
    <xdr:to>
      <xdr:col>21</xdr:col>
      <xdr:colOff>0</xdr:colOff>
      <xdr:row>17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24B2C92-0EEC-4E40-8C11-E733699802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70696" cy="629435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921C87-2925-4AD3-B40E-EDCEBACCE83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14</xdr:col>
      <xdr:colOff>0</xdr:colOff>
      <xdr:row>10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D8C1165-F465-4190-8C92-06D12ACDAB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12</xdr:col>
      <xdr:colOff>0</xdr:colOff>
      <xdr:row>10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2F23A6-DECA-4C7B-9266-348D8BC07A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11</xdr:row>
      <xdr:rowOff>0</xdr:rowOff>
    </xdr:from>
    <xdr:to>
      <xdr:col>14</xdr:col>
      <xdr:colOff>0</xdr:colOff>
      <xdr:row>30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7C2585A-331C-42F1-9F90-3D4605A6DD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://finance.yahoo.com/q/hp?s=DATA&amp;a=04&amp;b=17&amp;c=2014&amp;d=04&amp;e=10&amp;f=2016&amp;g=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hyperlink" Target="http://www.collegetuitioncompar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51"/>
  <sheetViews>
    <sheetView tabSelected="1" zoomScale="120" zoomScaleNormal="120" workbookViewId="0">
      <selection activeCell="B1" sqref="B1:K1"/>
    </sheetView>
  </sheetViews>
  <sheetFormatPr defaultRowHeight="15" x14ac:dyDescent="0.25"/>
  <cols>
    <col min="1" max="1" width="9.5703125" customWidth="1"/>
    <col min="2" max="2" width="11.42578125" customWidth="1"/>
    <col min="3" max="3" width="16.28515625" bestFit="1" customWidth="1"/>
    <col min="4" max="4" width="9.28515625" bestFit="1" customWidth="1"/>
    <col min="5" max="5" width="6.7109375" customWidth="1"/>
    <col min="6" max="7" width="11" customWidth="1"/>
    <col min="8" max="8" width="6.7109375" customWidth="1"/>
    <col min="11" max="11" width="10.7109375" bestFit="1" customWidth="1"/>
    <col min="13" max="13" width="9.28515625" customWidth="1"/>
    <col min="34" max="34" width="16" customWidth="1"/>
  </cols>
  <sheetData>
    <row r="1" spans="1:34" ht="45.75" customHeight="1" x14ac:dyDescent="0.3">
      <c r="B1" s="20" t="s">
        <v>52</v>
      </c>
      <c r="C1" s="20"/>
      <c r="D1" s="20"/>
      <c r="E1" s="20"/>
      <c r="F1" s="20"/>
      <c r="G1" s="20"/>
      <c r="H1" s="20"/>
      <c r="I1" s="20"/>
      <c r="J1" s="20"/>
      <c r="K1" s="20"/>
    </row>
    <row r="2" spans="1:34" ht="23.25" thickBot="1" x14ac:dyDescent="0.35">
      <c r="B2" s="19" t="s">
        <v>35</v>
      </c>
      <c r="C2" s="19"/>
      <c r="D2" s="19"/>
      <c r="E2" s="19"/>
      <c r="F2" s="19"/>
      <c r="G2" s="19"/>
      <c r="H2" s="17"/>
      <c r="I2" s="17"/>
      <c r="J2" s="17"/>
      <c r="K2" s="17"/>
    </row>
    <row r="3" spans="1:34" ht="30.75" customHeight="1" thickTop="1" thickBot="1" x14ac:dyDescent="0.35">
      <c r="B3" s="5"/>
      <c r="C3" s="5" t="s">
        <v>59</v>
      </c>
      <c r="D3" s="5"/>
      <c r="F3" s="5" t="s">
        <v>2</v>
      </c>
      <c r="G3" s="5"/>
      <c r="I3" s="19" t="s">
        <v>57</v>
      </c>
      <c r="J3" s="19"/>
      <c r="K3" s="19"/>
    </row>
    <row r="4" spans="1:34" ht="18.75" thickTop="1" thickBot="1" x14ac:dyDescent="0.35">
      <c r="A4" s="4" t="s">
        <v>58</v>
      </c>
      <c r="B4" s="4" t="s">
        <v>38</v>
      </c>
      <c r="C4" s="16" t="s">
        <v>63</v>
      </c>
      <c r="D4" s="4" t="s">
        <v>34</v>
      </c>
      <c r="E4" s="4"/>
      <c r="F4" s="4" t="s">
        <v>35</v>
      </c>
      <c r="G4" s="4" t="s">
        <v>36</v>
      </c>
      <c r="I4" s="4" t="s">
        <v>37</v>
      </c>
      <c r="J4" s="4" t="s">
        <v>39</v>
      </c>
      <c r="K4" s="4" t="s">
        <v>40</v>
      </c>
    </row>
    <row r="5" spans="1:34" ht="15.75" thickTop="1" x14ac:dyDescent="0.25">
      <c r="A5" s="1">
        <v>42492</v>
      </c>
      <c r="B5" s="7" t="s">
        <v>10</v>
      </c>
      <c r="C5" s="13">
        <v>3572300</v>
      </c>
      <c r="D5" s="15">
        <v>46.39</v>
      </c>
      <c r="F5" s="6">
        <v>0</v>
      </c>
      <c r="G5" s="6">
        <v>0</v>
      </c>
      <c r="I5" s="15">
        <v>59.59</v>
      </c>
      <c r="J5" s="15">
        <v>65</v>
      </c>
      <c r="K5" s="15">
        <v>57.86</v>
      </c>
      <c r="AH5">
        <v>40340</v>
      </c>
    </row>
    <row r="6" spans="1:34" x14ac:dyDescent="0.25">
      <c r="A6" s="1">
        <v>42461</v>
      </c>
      <c r="B6" s="7" t="s">
        <v>11</v>
      </c>
      <c r="C6" s="13">
        <v>1461900</v>
      </c>
      <c r="D6" s="15">
        <v>51.7</v>
      </c>
      <c r="F6" s="6">
        <f>(C6-$C$5)/$C$5</f>
        <v>-0.59076785264395493</v>
      </c>
      <c r="G6" s="6">
        <f t="shared" ref="G6:G28" si="0">(D6-$D$5)/$D$5</f>
        <v>0.11446432420780345</v>
      </c>
      <c r="I6" s="15">
        <v>61.59</v>
      </c>
      <c r="J6" s="15">
        <v>64.55</v>
      </c>
      <c r="K6" s="15">
        <v>58.57</v>
      </c>
      <c r="AH6">
        <v>40347</v>
      </c>
    </row>
    <row r="7" spans="1:34" x14ac:dyDescent="0.25">
      <c r="A7" s="1">
        <v>42430</v>
      </c>
      <c r="B7" s="7" t="s">
        <v>12</v>
      </c>
      <c r="C7" s="13">
        <v>2112900</v>
      </c>
      <c r="D7" s="15">
        <v>45.87</v>
      </c>
      <c r="F7" s="6">
        <f t="shared" ref="F7:F28" si="1">(C7-$C$5)/$C$5</f>
        <v>-0.40853231811438007</v>
      </c>
      <c r="G7" s="6">
        <f t="shared" si="0"/>
        <v>-1.1209312351800024E-2</v>
      </c>
      <c r="I7" s="15">
        <v>62.92</v>
      </c>
      <c r="J7" s="15">
        <v>58.39</v>
      </c>
      <c r="K7" s="15">
        <v>60.09</v>
      </c>
      <c r="AH7">
        <v>40354</v>
      </c>
    </row>
    <row r="8" spans="1:34" x14ac:dyDescent="0.25">
      <c r="A8" s="1">
        <v>42401</v>
      </c>
      <c r="B8" s="7" t="s">
        <v>13</v>
      </c>
      <c r="C8" s="13">
        <v>3711200</v>
      </c>
      <c r="D8" s="15">
        <v>45.65</v>
      </c>
      <c r="F8" s="6">
        <f t="shared" si="1"/>
        <v>3.8882512666909272E-2</v>
      </c>
      <c r="G8" s="6">
        <f t="shared" si="0"/>
        <v>-1.5951713731407673E-2</v>
      </c>
      <c r="I8" s="15">
        <v>63.16</v>
      </c>
      <c r="J8" s="15">
        <v>53.05</v>
      </c>
      <c r="K8" s="15">
        <v>59.52</v>
      </c>
      <c r="AH8">
        <v>40361</v>
      </c>
    </row>
    <row r="9" spans="1:34" x14ac:dyDescent="0.25">
      <c r="A9" s="1">
        <v>42373</v>
      </c>
      <c r="B9" s="7" t="s">
        <v>14</v>
      </c>
      <c r="C9" s="13">
        <v>1447700</v>
      </c>
      <c r="D9" s="15">
        <v>80.239999999999995</v>
      </c>
      <c r="F9" s="6">
        <f t="shared" si="1"/>
        <v>-0.59474288273661224</v>
      </c>
      <c r="G9" s="6">
        <f t="shared" si="0"/>
        <v>0.72968312136236246</v>
      </c>
      <c r="I9" s="15">
        <v>61.52</v>
      </c>
      <c r="J9" s="15">
        <v>51.44</v>
      </c>
      <c r="K9" s="15">
        <v>55.12</v>
      </c>
      <c r="AH9">
        <v>40368</v>
      </c>
    </row>
    <row r="10" spans="1:34" x14ac:dyDescent="0.25">
      <c r="A10" s="1">
        <v>42339</v>
      </c>
      <c r="B10" s="7" t="s">
        <v>15</v>
      </c>
      <c r="C10" s="13">
        <v>748600</v>
      </c>
      <c r="D10" s="15">
        <v>94.22</v>
      </c>
      <c r="F10" s="6">
        <f t="shared" si="1"/>
        <v>-0.79044313187582227</v>
      </c>
      <c r="G10" s="6">
        <f t="shared" si="0"/>
        <v>1.031041172666523</v>
      </c>
      <c r="I10" s="15">
        <v>66.66</v>
      </c>
      <c r="J10" s="15">
        <v>48.51</v>
      </c>
      <c r="K10" s="15">
        <v>48.76</v>
      </c>
      <c r="AH10">
        <v>40375</v>
      </c>
    </row>
    <row r="11" spans="1:34" x14ac:dyDescent="0.25">
      <c r="A11" s="1">
        <v>42310</v>
      </c>
      <c r="B11" s="7" t="s">
        <v>16</v>
      </c>
      <c r="C11" s="13">
        <v>1356400</v>
      </c>
      <c r="D11" s="15">
        <v>97.03</v>
      </c>
      <c r="F11" s="6">
        <f t="shared" si="1"/>
        <v>-0.62030064664221929</v>
      </c>
      <c r="G11" s="6">
        <f t="shared" si="0"/>
        <v>1.0916145721060573</v>
      </c>
      <c r="I11" s="15">
        <v>65.599999999999994</v>
      </c>
      <c r="J11" s="15">
        <v>48.32</v>
      </c>
      <c r="K11" s="15">
        <v>46.83</v>
      </c>
      <c r="AH11">
        <v>40382</v>
      </c>
    </row>
    <row r="12" spans="1:34" x14ac:dyDescent="0.25">
      <c r="A12" s="1">
        <v>42278</v>
      </c>
      <c r="B12" s="7" t="s">
        <v>17</v>
      </c>
      <c r="C12" s="13">
        <v>1292000</v>
      </c>
      <c r="D12" s="15">
        <v>83.96</v>
      </c>
      <c r="F12" s="6">
        <f t="shared" si="1"/>
        <v>-0.63832824790751053</v>
      </c>
      <c r="G12" s="6">
        <f t="shared" si="0"/>
        <v>0.80987281741754669</v>
      </c>
      <c r="I12" s="15">
        <v>61.91</v>
      </c>
      <c r="J12" s="15">
        <v>44.73</v>
      </c>
      <c r="K12" s="15">
        <v>54.85</v>
      </c>
      <c r="AH12">
        <v>40389</v>
      </c>
    </row>
    <row r="13" spans="1:34" x14ac:dyDescent="0.25">
      <c r="A13" s="1">
        <v>42248</v>
      </c>
      <c r="B13" s="7" t="s">
        <v>18</v>
      </c>
      <c r="C13" s="13">
        <v>1734700</v>
      </c>
      <c r="D13" s="15">
        <v>79.78</v>
      </c>
      <c r="F13" s="6">
        <f t="shared" si="1"/>
        <v>-0.51440248579346637</v>
      </c>
      <c r="G13" s="6">
        <f t="shared" si="0"/>
        <v>0.7197671912050011</v>
      </c>
      <c r="I13" s="15">
        <v>54.32</v>
      </c>
      <c r="J13" s="15">
        <v>40.340000000000003</v>
      </c>
      <c r="K13" s="15">
        <v>58.79</v>
      </c>
      <c r="AH13">
        <v>40396</v>
      </c>
    </row>
    <row r="14" spans="1:34" x14ac:dyDescent="0.25">
      <c r="A14" s="1">
        <v>42219</v>
      </c>
      <c r="B14" s="7" t="s">
        <v>19</v>
      </c>
      <c r="C14" s="13">
        <v>1546700</v>
      </c>
      <c r="D14" s="15">
        <v>94.17</v>
      </c>
      <c r="F14" s="6">
        <f t="shared" si="1"/>
        <v>-0.56702964476667694</v>
      </c>
      <c r="G14" s="6">
        <f t="shared" si="0"/>
        <v>1.0299633541711577</v>
      </c>
      <c r="I14" s="15">
        <v>57.41</v>
      </c>
      <c r="J14" s="15">
        <v>37.5</v>
      </c>
      <c r="K14" s="15">
        <v>61.37</v>
      </c>
      <c r="AH14">
        <v>40403</v>
      </c>
    </row>
    <row r="15" spans="1:34" x14ac:dyDescent="0.25">
      <c r="A15" s="1">
        <v>42186</v>
      </c>
      <c r="B15" s="7" t="s">
        <v>20</v>
      </c>
      <c r="C15" s="13">
        <v>1439300</v>
      </c>
      <c r="D15" s="15">
        <v>104.74</v>
      </c>
      <c r="F15" s="6">
        <f t="shared" si="1"/>
        <v>-0.59709430898860683</v>
      </c>
      <c r="G15" s="6">
        <f t="shared" si="0"/>
        <v>1.2578141840913988</v>
      </c>
      <c r="I15" s="15">
        <v>54.92</v>
      </c>
      <c r="J15" s="15">
        <v>40.93</v>
      </c>
      <c r="K15" s="15">
        <v>71.540000000000006</v>
      </c>
      <c r="AH15">
        <v>40410</v>
      </c>
    </row>
    <row r="16" spans="1:34" x14ac:dyDescent="0.25">
      <c r="A16" s="1">
        <v>42156</v>
      </c>
      <c r="B16" s="7" t="s">
        <v>21</v>
      </c>
      <c r="C16" s="13">
        <v>946400</v>
      </c>
      <c r="D16" s="15">
        <v>115.3</v>
      </c>
      <c r="F16" s="6">
        <f t="shared" si="1"/>
        <v>-0.73507264227528479</v>
      </c>
      <c r="G16" s="6">
        <f t="shared" si="0"/>
        <v>1.4854494503125673</v>
      </c>
      <c r="I16" s="15">
        <v>50.88</v>
      </c>
      <c r="J16" s="15">
        <v>38.46</v>
      </c>
      <c r="K16" s="15">
        <v>60.48</v>
      </c>
      <c r="AH16">
        <v>40417</v>
      </c>
    </row>
    <row r="17" spans="1:34" x14ac:dyDescent="0.25">
      <c r="A17" s="1">
        <v>42125</v>
      </c>
      <c r="B17" s="7" t="s">
        <v>22</v>
      </c>
      <c r="C17" s="13">
        <v>1364200</v>
      </c>
      <c r="D17" s="15">
        <v>113.21</v>
      </c>
      <c r="F17" s="6">
        <f t="shared" si="1"/>
        <v>-0.61811717940822442</v>
      </c>
      <c r="G17" s="6">
        <f t="shared" si="0"/>
        <v>1.4403966372062944</v>
      </c>
      <c r="I17" s="15">
        <v>50.39</v>
      </c>
      <c r="J17" s="15">
        <v>39.11</v>
      </c>
      <c r="K17" s="15">
        <v>56.05</v>
      </c>
      <c r="AH17">
        <v>40424</v>
      </c>
    </row>
    <row r="18" spans="1:34" x14ac:dyDescent="0.25">
      <c r="A18" s="1">
        <v>42095</v>
      </c>
      <c r="B18" s="7" t="s">
        <v>23</v>
      </c>
      <c r="C18" s="13">
        <v>906700</v>
      </c>
      <c r="D18" s="15">
        <v>97.84</v>
      </c>
      <c r="F18" s="6">
        <f t="shared" si="1"/>
        <v>-0.7461859306329256</v>
      </c>
      <c r="G18" s="6">
        <f t="shared" si="0"/>
        <v>1.1090752317309764</v>
      </c>
      <c r="I18" s="15">
        <v>49.77</v>
      </c>
      <c r="J18" s="15">
        <v>41.1</v>
      </c>
      <c r="K18" s="15">
        <v>62.7</v>
      </c>
      <c r="AH18">
        <v>40431</v>
      </c>
    </row>
    <row r="19" spans="1:34" x14ac:dyDescent="0.25">
      <c r="A19" s="1">
        <v>42065</v>
      </c>
      <c r="B19" s="7" t="s">
        <v>24</v>
      </c>
      <c r="C19" s="13">
        <v>789000</v>
      </c>
      <c r="D19" s="15">
        <v>92.52</v>
      </c>
      <c r="F19" s="6">
        <f t="shared" si="1"/>
        <v>-0.77913389133051536</v>
      </c>
      <c r="G19" s="6">
        <f t="shared" si="0"/>
        <v>0.99439534382409989</v>
      </c>
      <c r="I19" s="15">
        <v>49.38</v>
      </c>
      <c r="J19" s="15">
        <v>39.549999999999997</v>
      </c>
      <c r="K19" s="15">
        <v>60.9</v>
      </c>
      <c r="AH19">
        <v>40438</v>
      </c>
    </row>
    <row r="20" spans="1:34" x14ac:dyDescent="0.25">
      <c r="A20" s="1">
        <v>42037</v>
      </c>
      <c r="B20" s="7" t="s">
        <v>25</v>
      </c>
      <c r="C20" s="13">
        <v>1513700</v>
      </c>
      <c r="D20" s="15">
        <v>94.01</v>
      </c>
      <c r="F20" s="6">
        <f t="shared" si="1"/>
        <v>-0.57626739075665534</v>
      </c>
      <c r="G20" s="6">
        <f t="shared" si="0"/>
        <v>1.0265143349859884</v>
      </c>
      <c r="I20" s="15">
        <v>45.96</v>
      </c>
      <c r="J20" s="15">
        <v>38.96</v>
      </c>
      <c r="K20" s="15">
        <v>55.98</v>
      </c>
      <c r="AH20">
        <v>40445</v>
      </c>
    </row>
    <row r="21" spans="1:34" x14ac:dyDescent="0.25">
      <c r="A21" s="1">
        <v>42006</v>
      </c>
      <c r="B21" s="7" t="s">
        <v>26</v>
      </c>
      <c r="C21" s="13">
        <v>684800</v>
      </c>
      <c r="D21" s="15">
        <v>80.760000000000005</v>
      </c>
      <c r="F21" s="6">
        <f t="shared" si="1"/>
        <v>-0.80830277412311391</v>
      </c>
      <c r="G21" s="6">
        <f t="shared" si="0"/>
        <v>0.74089243371416258</v>
      </c>
      <c r="I21" s="15">
        <v>47.52</v>
      </c>
      <c r="J21" s="15">
        <v>34.54</v>
      </c>
      <c r="K21" s="15">
        <v>42.5</v>
      </c>
      <c r="AH21">
        <v>40452</v>
      </c>
    </row>
    <row r="22" spans="1:34" x14ac:dyDescent="0.25">
      <c r="A22" s="1">
        <v>41974</v>
      </c>
      <c r="B22" s="7" t="s">
        <v>27</v>
      </c>
      <c r="C22" s="13">
        <v>763000</v>
      </c>
      <c r="D22" s="15">
        <v>84.76</v>
      </c>
      <c r="F22" s="6">
        <f t="shared" si="1"/>
        <v>-0.78641211544383172</v>
      </c>
      <c r="G22" s="6">
        <f t="shared" si="0"/>
        <v>0.82711791334339302</v>
      </c>
      <c r="I22" s="15">
        <v>48.85</v>
      </c>
      <c r="J22" s="15">
        <v>34.51</v>
      </c>
      <c r="K22" s="15">
        <v>44.54</v>
      </c>
      <c r="AH22">
        <v>40459</v>
      </c>
    </row>
    <row r="23" spans="1:34" x14ac:dyDescent="0.25">
      <c r="A23" s="1">
        <v>41946</v>
      </c>
      <c r="B23" s="7" t="s">
        <v>28</v>
      </c>
      <c r="C23" s="13">
        <v>1222000</v>
      </c>
      <c r="D23" s="15">
        <v>83.88</v>
      </c>
      <c r="F23" s="6">
        <f t="shared" si="1"/>
        <v>-0.65792346667413149</v>
      </c>
      <c r="G23" s="6">
        <f t="shared" si="0"/>
        <v>0.80814830782496216</v>
      </c>
      <c r="I23" s="15">
        <v>46.72</v>
      </c>
      <c r="J23" s="15">
        <v>39.97</v>
      </c>
      <c r="K23" s="15">
        <v>45.05</v>
      </c>
      <c r="AH23">
        <v>40466</v>
      </c>
    </row>
    <row r="24" spans="1:34" x14ac:dyDescent="0.25">
      <c r="A24" s="1">
        <v>41913</v>
      </c>
      <c r="B24" s="7" t="s">
        <v>29</v>
      </c>
      <c r="C24" s="13">
        <v>1537700</v>
      </c>
      <c r="D24" s="15">
        <v>82.59</v>
      </c>
      <c r="F24" s="6">
        <f t="shared" si="1"/>
        <v>-0.56954903003667101</v>
      </c>
      <c r="G24" s="6">
        <f t="shared" si="0"/>
        <v>0.78034059064453554</v>
      </c>
      <c r="I24" s="15">
        <v>43.85</v>
      </c>
      <c r="J24" s="15">
        <v>36.31</v>
      </c>
      <c r="K24" s="15">
        <v>38.54</v>
      </c>
      <c r="AH24">
        <v>40473</v>
      </c>
    </row>
    <row r="25" spans="1:34" x14ac:dyDescent="0.25">
      <c r="A25" s="1">
        <v>41884</v>
      </c>
      <c r="B25" s="7" t="s">
        <v>30</v>
      </c>
      <c r="C25" s="13">
        <v>1536200</v>
      </c>
      <c r="D25" s="15">
        <v>72.650000000000006</v>
      </c>
      <c r="F25" s="6">
        <f t="shared" si="1"/>
        <v>-0.56996892758167006</v>
      </c>
      <c r="G25" s="6">
        <f t="shared" si="0"/>
        <v>0.56607027376589791</v>
      </c>
      <c r="I25" s="15">
        <v>39.64</v>
      </c>
      <c r="J25" s="15">
        <v>37.4</v>
      </c>
      <c r="K25" s="15">
        <v>35.78</v>
      </c>
      <c r="AH25">
        <v>40480</v>
      </c>
    </row>
    <row r="26" spans="1:34" x14ac:dyDescent="0.25">
      <c r="A26" s="1">
        <v>41852</v>
      </c>
      <c r="B26" s="7" t="s">
        <v>31</v>
      </c>
      <c r="C26" s="13">
        <v>1467900</v>
      </c>
      <c r="D26" s="15">
        <v>65.489999999999995</v>
      </c>
      <c r="F26" s="6">
        <f t="shared" si="1"/>
        <v>-0.58908826246395884</v>
      </c>
      <c r="G26" s="6">
        <f t="shared" si="0"/>
        <v>0.41172666522957524</v>
      </c>
      <c r="I26" s="15">
        <v>38.39</v>
      </c>
      <c r="J26" s="15">
        <v>37.4</v>
      </c>
      <c r="K26" s="15">
        <v>76.16</v>
      </c>
      <c r="AH26">
        <v>40487</v>
      </c>
    </row>
    <row r="27" spans="1:34" x14ac:dyDescent="0.25">
      <c r="A27" s="1">
        <v>41821</v>
      </c>
      <c r="B27" s="7" t="s">
        <v>32</v>
      </c>
      <c r="C27" s="13">
        <v>1246200</v>
      </c>
      <c r="D27" s="15">
        <v>65</v>
      </c>
      <c r="F27" s="6">
        <f t="shared" si="1"/>
        <v>-0.65114911961481403</v>
      </c>
      <c r="G27" s="6">
        <f t="shared" si="0"/>
        <v>0.40116404397499461</v>
      </c>
      <c r="I27" s="15">
        <v>39</v>
      </c>
      <c r="J27" s="15">
        <v>39.56</v>
      </c>
      <c r="K27" s="15">
        <v>74.760000000000005</v>
      </c>
      <c r="AH27">
        <v>40494</v>
      </c>
    </row>
    <row r="28" spans="1:34" x14ac:dyDescent="0.25">
      <c r="A28" s="1">
        <v>41792</v>
      </c>
      <c r="B28" s="7" t="s">
        <v>33</v>
      </c>
      <c r="C28" s="13">
        <v>1428300</v>
      </c>
      <c r="D28" s="15">
        <v>71.33</v>
      </c>
      <c r="F28" s="6">
        <f t="shared" si="1"/>
        <v>-0.60017355765193292</v>
      </c>
      <c r="G28" s="6">
        <f t="shared" si="0"/>
        <v>0.53761586548825169</v>
      </c>
      <c r="I28" s="15">
        <v>38.36</v>
      </c>
      <c r="J28" s="15">
        <v>39</v>
      </c>
      <c r="K28" s="15">
        <v>82.65</v>
      </c>
      <c r="AH28">
        <v>40501</v>
      </c>
    </row>
    <row r="50" spans="1:1" x14ac:dyDescent="0.25">
      <c r="A50" t="s">
        <v>60</v>
      </c>
    </row>
    <row r="51" spans="1:1" x14ac:dyDescent="0.25">
      <c r="A51" s="18" t="s">
        <v>61</v>
      </c>
    </row>
  </sheetData>
  <sortState xmlns:xlrd2="http://schemas.microsoft.com/office/spreadsheetml/2017/richdata2" ref="B3:D54">
    <sortCondition ref="B3:B54"/>
  </sortState>
  <mergeCells count="3">
    <mergeCell ref="I3:K3"/>
    <mergeCell ref="B2:G2"/>
    <mergeCell ref="B1:K1"/>
  </mergeCells>
  <hyperlinks>
    <hyperlink ref="A51" r:id="rId1" xr:uid="{00000000-0004-0000-0000-000000000000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"/>
  <sheetViews>
    <sheetView topLeftCell="E1" zoomScale="120" zoomScaleNormal="120" workbookViewId="0">
      <selection activeCell="I12" sqref="I12"/>
    </sheetView>
  </sheetViews>
  <sheetFormatPr defaultRowHeight="15" x14ac:dyDescent="0.25"/>
  <cols>
    <col min="1" max="1" width="10.5703125" customWidth="1"/>
    <col min="2" max="3" width="12.7109375" customWidth="1"/>
    <col min="4" max="4" width="4.140625" customWidth="1"/>
    <col min="5" max="6" width="12.7109375" customWidth="1"/>
  </cols>
  <sheetData>
    <row r="1" spans="1:6" ht="27" customHeight="1" x14ac:dyDescent="0.3">
      <c r="A1" s="21" t="s">
        <v>7</v>
      </c>
      <c r="B1" s="21"/>
      <c r="C1" s="21"/>
      <c r="D1" s="21"/>
      <c r="E1" s="21"/>
      <c r="F1" s="21"/>
    </row>
    <row r="2" spans="1:6" ht="33.75" customHeight="1" thickBot="1" x14ac:dyDescent="0.35">
      <c r="B2" s="19" t="s">
        <v>9</v>
      </c>
      <c r="C2" s="19"/>
      <c r="D2" s="5"/>
      <c r="E2" s="19" t="s">
        <v>8</v>
      </c>
      <c r="F2" s="19"/>
    </row>
    <row r="3" spans="1:6" s="10" customFormat="1" ht="46.5" thickTop="1" thickBot="1" x14ac:dyDescent="0.3">
      <c r="A3" s="11" t="s">
        <v>1</v>
      </c>
      <c r="B3" s="11" t="s">
        <v>53</v>
      </c>
      <c r="C3" s="11" t="s">
        <v>54</v>
      </c>
      <c r="D3" s="11"/>
      <c r="E3" s="11" t="s">
        <v>53</v>
      </c>
      <c r="F3" s="11" t="s">
        <v>54</v>
      </c>
    </row>
    <row r="4" spans="1:6" ht="18.75" x14ac:dyDescent="0.3">
      <c r="A4" s="8" t="s">
        <v>3</v>
      </c>
      <c r="B4" s="8">
        <v>16</v>
      </c>
      <c r="C4" s="8">
        <v>500</v>
      </c>
      <c r="D4" s="8"/>
      <c r="E4" s="9">
        <f>B4/$B$9</f>
        <v>0.1951219512195122</v>
      </c>
      <c r="F4" s="9">
        <f>C4/$C$9</f>
        <v>0.25</v>
      </c>
    </row>
    <row r="5" spans="1:6" ht="18.75" x14ac:dyDescent="0.3">
      <c r="A5" s="8" t="s">
        <v>4</v>
      </c>
      <c r="B5" s="8">
        <v>26</v>
      </c>
      <c r="C5" s="8">
        <v>600</v>
      </c>
      <c r="D5" s="8"/>
      <c r="E5" s="9">
        <f t="shared" ref="E5:E8" si="0">B5/$B$9</f>
        <v>0.31707317073170732</v>
      </c>
      <c r="F5" s="9">
        <f t="shared" ref="F5:F8" si="1">C5/$C$9</f>
        <v>0.3</v>
      </c>
    </row>
    <row r="6" spans="1:6" ht="18.75" x14ac:dyDescent="0.3">
      <c r="A6" s="8" t="s">
        <v>5</v>
      </c>
      <c r="B6" s="8">
        <v>25</v>
      </c>
      <c r="C6" s="8">
        <v>500</v>
      </c>
      <c r="D6" s="8"/>
      <c r="E6" s="9">
        <f t="shared" si="0"/>
        <v>0.3048780487804878</v>
      </c>
      <c r="F6" s="9">
        <f t="shared" si="1"/>
        <v>0.25</v>
      </c>
    </row>
    <row r="7" spans="1:6" ht="18.75" x14ac:dyDescent="0.3">
      <c r="A7" s="8" t="s">
        <v>6</v>
      </c>
      <c r="B7" s="8">
        <v>10</v>
      </c>
      <c r="C7" s="8">
        <v>300</v>
      </c>
      <c r="D7" s="8"/>
      <c r="E7" s="9">
        <f t="shared" si="0"/>
        <v>0.12195121951219512</v>
      </c>
      <c r="F7" s="9">
        <f t="shared" si="1"/>
        <v>0.15</v>
      </c>
    </row>
    <row r="8" spans="1:6" ht="18.75" x14ac:dyDescent="0.3">
      <c r="A8" s="8" t="s">
        <v>0</v>
      </c>
      <c r="B8" s="8">
        <v>5</v>
      </c>
      <c r="C8" s="8">
        <v>100</v>
      </c>
      <c r="D8" s="8"/>
      <c r="E8" s="9">
        <f t="shared" si="0"/>
        <v>6.097560975609756E-2</v>
      </c>
      <c r="F8" s="9">
        <f t="shared" si="1"/>
        <v>0.05</v>
      </c>
    </row>
    <row r="9" spans="1:6" ht="18.75" customHeight="1" thickBot="1" x14ac:dyDescent="0.35">
      <c r="A9" s="3" t="s">
        <v>41</v>
      </c>
      <c r="B9" s="3">
        <f t="shared" ref="B9:C9" si="2">SUM(B4:B8)</f>
        <v>82</v>
      </c>
      <c r="C9" s="3">
        <f t="shared" si="2"/>
        <v>2000</v>
      </c>
      <c r="D9" s="8"/>
      <c r="E9" s="8"/>
      <c r="F9" s="8"/>
    </row>
    <row r="10" spans="1:6" ht="15.75" thickTop="1" x14ac:dyDescent="0.25"/>
  </sheetData>
  <mergeCells count="3">
    <mergeCell ref="A1:F1"/>
    <mergeCell ref="B2:C2"/>
    <mergeCell ref="E2:F2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6"/>
  <sheetViews>
    <sheetView topLeftCell="A10" zoomScale="90" zoomScaleNormal="90" workbookViewId="0">
      <selection activeCell="A2" sqref="A2:D6"/>
    </sheetView>
  </sheetViews>
  <sheetFormatPr defaultRowHeight="15" x14ac:dyDescent="0.25"/>
  <cols>
    <col min="1" max="1" width="20" bestFit="1" customWidth="1"/>
    <col min="2" max="4" width="15.7109375" customWidth="1"/>
    <col min="6" max="6" width="9.140625" customWidth="1"/>
  </cols>
  <sheetData>
    <row r="1" spans="1:4" ht="67.5" customHeight="1" x14ac:dyDescent="0.3">
      <c r="A1" s="20" t="s">
        <v>56</v>
      </c>
      <c r="B1" s="20"/>
      <c r="C1" s="20"/>
      <c r="D1" s="20"/>
    </row>
    <row r="2" spans="1:4" ht="52.5" thickBot="1" x14ac:dyDescent="0.35">
      <c r="A2" s="12" t="s">
        <v>50</v>
      </c>
      <c r="B2" s="12" t="s">
        <v>46</v>
      </c>
      <c r="C2" s="12" t="s">
        <v>45</v>
      </c>
      <c r="D2" s="12" t="s">
        <v>47</v>
      </c>
    </row>
    <row r="3" spans="1:4" ht="15.75" thickTop="1" x14ac:dyDescent="0.25">
      <c r="A3" t="s">
        <v>42</v>
      </c>
      <c r="B3" s="13">
        <v>5457</v>
      </c>
      <c r="C3" s="13">
        <v>18720</v>
      </c>
      <c r="D3" s="13">
        <v>4751</v>
      </c>
    </row>
    <row r="4" spans="1:4" x14ac:dyDescent="0.25">
      <c r="A4" t="s">
        <v>43</v>
      </c>
      <c r="B4" s="13">
        <v>449</v>
      </c>
      <c r="C4" s="13">
        <v>1775</v>
      </c>
      <c r="D4" s="13">
        <v>151</v>
      </c>
    </row>
    <row r="5" spans="1:4" x14ac:dyDescent="0.25">
      <c r="A5" t="s">
        <v>44</v>
      </c>
      <c r="B5" s="13">
        <v>595</v>
      </c>
      <c r="C5" s="13">
        <v>2125</v>
      </c>
      <c r="D5" s="13">
        <v>238</v>
      </c>
    </row>
    <row r="6" spans="1:4" x14ac:dyDescent="0.25">
      <c r="A6" t="s">
        <v>51</v>
      </c>
      <c r="B6" s="13">
        <v>2775</v>
      </c>
      <c r="C6" s="13">
        <v>8309</v>
      </c>
      <c r="D6" s="13">
        <v>2162</v>
      </c>
    </row>
    <row r="7" spans="1:4" ht="15.75" thickBot="1" x14ac:dyDescent="0.3">
      <c r="A7" s="2" t="s">
        <v>41</v>
      </c>
      <c r="B7" s="14">
        <f>SUM(B3:B6)</f>
        <v>9276</v>
      </c>
      <c r="C7" s="14">
        <f>SUM(C3:C6)</f>
        <v>30929</v>
      </c>
      <c r="D7" s="14">
        <f>SUM(D3:D6)</f>
        <v>7302</v>
      </c>
    </row>
    <row r="8" spans="1:4" ht="15.75" thickTop="1" x14ac:dyDescent="0.25"/>
    <row r="10" spans="1:4" ht="63.75" customHeight="1" x14ac:dyDescent="0.3">
      <c r="A10" s="20" t="s">
        <v>56</v>
      </c>
      <c r="B10" s="20"/>
      <c r="C10" s="20"/>
      <c r="D10" s="20"/>
    </row>
    <row r="11" spans="1:4" ht="52.5" thickBot="1" x14ac:dyDescent="0.35">
      <c r="A11" s="12" t="s">
        <v>55</v>
      </c>
      <c r="B11" s="12" t="s">
        <v>46</v>
      </c>
      <c r="C11" s="12" t="s">
        <v>45</v>
      </c>
      <c r="D11" s="12" t="s">
        <v>47</v>
      </c>
    </row>
    <row r="12" spans="1:4" ht="15.75" thickTop="1" x14ac:dyDescent="0.25">
      <c r="A12" t="s">
        <v>48</v>
      </c>
      <c r="B12" s="13">
        <v>4443</v>
      </c>
      <c r="C12" s="13">
        <v>14305</v>
      </c>
      <c r="D12" s="13">
        <v>3733</v>
      </c>
    </row>
    <row r="13" spans="1:4" x14ac:dyDescent="0.25">
      <c r="A13" t="s">
        <v>49</v>
      </c>
      <c r="B13" s="13">
        <v>4833</v>
      </c>
      <c r="C13" s="13">
        <v>16624</v>
      </c>
      <c r="D13" s="13">
        <v>3569</v>
      </c>
    </row>
    <row r="14" spans="1:4" ht="15.75" thickBot="1" x14ac:dyDescent="0.3">
      <c r="A14" s="2" t="s">
        <v>41</v>
      </c>
      <c r="B14" s="14">
        <f>SUM(B12:B13)</f>
        <v>9276</v>
      </c>
      <c r="C14" s="14">
        <f>SUM(C12:C13)</f>
        <v>30929</v>
      </c>
      <c r="D14" s="14">
        <f>SUM(D12:D13)</f>
        <v>7302</v>
      </c>
    </row>
    <row r="15" spans="1:4" ht="15.75" thickTop="1" x14ac:dyDescent="0.25"/>
    <row r="25" spans="1:1" x14ac:dyDescent="0.25">
      <c r="A25" t="s">
        <v>60</v>
      </c>
    </row>
    <row r="26" spans="1:1" x14ac:dyDescent="0.25">
      <c r="A26" s="18" t="s">
        <v>62</v>
      </c>
    </row>
  </sheetData>
  <mergeCells count="2">
    <mergeCell ref="A1:D1"/>
    <mergeCell ref="A10:D10"/>
  </mergeCells>
  <hyperlinks>
    <hyperlink ref="A26" r:id="rId1" xr:uid="{00000000-0004-0000-0200-000000000000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2</vt:i4>
      </vt:variant>
    </vt:vector>
  </HeadingPairs>
  <TitlesOfParts>
    <vt:vector size="5" baseType="lpstr">
      <vt:lpstr>Stock Trend</vt:lpstr>
      <vt:lpstr>Grade Distribution</vt:lpstr>
      <vt:lpstr>Enrolment Statistics</vt:lpstr>
      <vt:lpstr>Closing Prices</vt:lpstr>
      <vt:lpstr>All Excel Classes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</dc:creator>
  <cp:lastModifiedBy>George Self</cp:lastModifiedBy>
  <dcterms:created xsi:type="dcterms:W3CDTF">2011-06-14T16:27:39Z</dcterms:created>
  <dcterms:modified xsi:type="dcterms:W3CDTF">2020-07-14T18:09:37Z</dcterms:modified>
</cp:coreProperties>
</file>