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C7DF68C6-0F51-452D-972C-345D1C9FBC56}" xr6:coauthVersionLast="45" xr6:coauthVersionMax="45" xr10:uidLastSave="{00000000-0000-0000-0000-000000000000}"/>
  <bookViews>
    <workbookView xWindow="30825" yWindow="750" windowWidth="22305" windowHeight="14340" xr2:uid="{00000000-000D-0000-FFFF-FFFF00000000}"/>
  </bookViews>
  <sheets>
    <sheet name="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1" l="1"/>
  <c r="M15" i="1"/>
  <c r="M12" i="1"/>
  <c r="L9" i="1"/>
  <c r="L6" i="1"/>
  <c r="L3" i="1"/>
</calcChain>
</file>

<file path=xl/sharedStrings.xml><?xml version="1.0" encoding="utf-8"?>
<sst xmlns="http://schemas.openxmlformats.org/spreadsheetml/2006/main" count="308" uniqueCount="39">
  <si>
    <t>Pendell</t>
  </si>
  <si>
    <t>east</t>
  </si>
  <si>
    <t>Wickman</t>
  </si>
  <si>
    <t>west</t>
  </si>
  <si>
    <t>O'Keefe Group</t>
  </si>
  <si>
    <t>Springthorp</t>
  </si>
  <si>
    <t>Donnelly-Considine</t>
  </si>
  <si>
    <t>Pratton</t>
  </si>
  <si>
    <t>Koelpin Inc</t>
  </si>
  <si>
    <t>Findlay</t>
  </si>
  <si>
    <t>Kuhlman LLC</t>
  </si>
  <si>
    <t>Wisoky Group</t>
  </si>
  <si>
    <t>Kozey LLC</t>
  </si>
  <si>
    <t>Turcotte Inc</t>
  </si>
  <si>
    <t>Boehm LLC</t>
  </si>
  <si>
    <t>Langworth LLC</t>
  </si>
  <si>
    <t>Auer-Hermann</t>
  </si>
  <si>
    <t>Swift Inc</t>
  </si>
  <si>
    <t>Kirlin-Rosenbaum</t>
  </si>
  <si>
    <t>Item</t>
  </si>
  <si>
    <t>Tonity</t>
  </si>
  <si>
    <t>PlusAire</t>
  </si>
  <si>
    <t>Alpha Fresh</t>
  </si>
  <si>
    <t>VolumeTech</t>
  </si>
  <si>
    <t>TrueTrax</t>
  </si>
  <si>
    <t>Units</t>
  </si>
  <si>
    <t>Total</t>
  </si>
  <si>
    <t>Rep</t>
  </si>
  <si>
    <t>District</t>
  </si>
  <si>
    <t>Company</t>
  </si>
  <si>
    <t>Zip</t>
  </si>
  <si>
    <t>Date</t>
  </si>
  <si>
    <t>Price</t>
  </si>
  <si>
    <t>Sum</t>
  </si>
  <si>
    <t>Units Sold</t>
  </si>
  <si>
    <t>PlusAir</t>
  </si>
  <si>
    <t>Count</t>
  </si>
  <si>
    <t>&gt;=5/10/2020</t>
  </si>
  <si>
    <t>&lt;=5/20/2020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</si>
</sst>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A4C7BF-4A3E-4463-8D17-8E71C547E3AD}" name="Sales" displayName="Sales" ref="A1:I69" totalsRowShown="0">
  <autoFilter ref="A1:I69" xr:uid="{31F876C3-009A-4ABB-AF8E-DED4779E87C9}"/>
  <tableColumns count="9">
    <tableColumn id="1" xr3:uid="{606E5BBF-06D9-441E-9FA4-DF2DB07917FF}" name="Rep"/>
    <tableColumn id="2" xr3:uid="{91CBE72D-499F-44CC-900E-1DDA84BF713E}" name="District"/>
    <tableColumn id="3" xr3:uid="{ED9C6C9A-DEE5-4A39-9F71-B69B92575173}" name="Company"/>
    <tableColumn id="4" xr3:uid="{F952C704-178E-48A2-959F-F382018AC1E8}" name="Zip"/>
    <tableColumn id="5" xr3:uid="{FC4C2829-79AC-4A65-A882-1A02D1E281F8}" name="Date" dataDxfId="1"/>
    <tableColumn id="6" xr3:uid="{49324843-1F2A-49D5-A6E7-B14C9434A4BE}" name="Item"/>
    <tableColumn id="7" xr3:uid="{35289242-2B76-4959-B948-0217C95D759A}" name="Units"/>
    <tableColumn id="8" xr3:uid="{D238C4EA-7A5F-4773-8DE3-0708EBDD4439}" name="Price"/>
    <tableColumn id="9" xr3:uid="{FE25C5F0-7814-4B0B-AAC5-CB4AB25C13B9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abSelected="1" workbookViewId="0"/>
  </sheetViews>
  <sheetFormatPr defaultRowHeight="15" x14ac:dyDescent="0.25"/>
  <cols>
    <col min="1" max="1" width="11.42578125" bestFit="1" customWidth="1"/>
    <col min="2" max="2" width="9.42578125" customWidth="1"/>
    <col min="3" max="3" width="18.85546875" bestFit="1" customWidth="1"/>
    <col min="4" max="4" width="6" bestFit="1" customWidth="1"/>
    <col min="5" max="5" width="9.7109375" bestFit="1" customWidth="1"/>
    <col min="6" max="6" width="12.140625" bestFit="1" customWidth="1"/>
    <col min="7" max="7" width="7.85546875" customWidth="1"/>
    <col min="8" max="8" width="7.5703125" customWidth="1"/>
    <col min="9" max="9" width="7.5703125" bestFit="1" customWidth="1"/>
  </cols>
  <sheetData>
    <row r="1" spans="1:13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19</v>
      </c>
      <c r="G1" t="s">
        <v>25</v>
      </c>
      <c r="H1" t="s">
        <v>32</v>
      </c>
      <c r="I1" t="s">
        <v>26</v>
      </c>
    </row>
    <row r="2" spans="1:13" x14ac:dyDescent="0.25">
      <c r="A2" t="s">
        <v>0</v>
      </c>
      <c r="B2" t="s">
        <v>1</v>
      </c>
      <c r="C2" t="s">
        <v>17</v>
      </c>
      <c r="D2">
        <v>85251</v>
      </c>
      <c r="E2" s="1">
        <v>43952</v>
      </c>
      <c r="F2" t="s">
        <v>20</v>
      </c>
      <c r="G2">
        <v>15</v>
      </c>
      <c r="H2">
        <v>24.95</v>
      </c>
      <c r="I2" s="2">
        <v>374.25</v>
      </c>
      <c r="K2" t="s">
        <v>30</v>
      </c>
      <c r="L2" t="s">
        <v>33</v>
      </c>
    </row>
    <row r="3" spans="1:13" x14ac:dyDescent="0.25">
      <c r="A3" t="s">
        <v>5</v>
      </c>
      <c r="B3" t="s">
        <v>3</v>
      </c>
      <c r="C3" t="s">
        <v>13</v>
      </c>
      <c r="D3">
        <v>85381</v>
      </c>
      <c r="E3" s="1">
        <v>43952</v>
      </c>
      <c r="F3" t="s">
        <v>22</v>
      </c>
      <c r="G3">
        <v>20</v>
      </c>
      <c r="H3">
        <v>37.49</v>
      </c>
      <c r="I3" s="2">
        <v>749.80000000000007</v>
      </c>
      <c r="K3">
        <v>85251</v>
      </c>
      <c r="L3">
        <f>DSUM(Sales[#All],"Total",K2:K3)</f>
        <v>748.5</v>
      </c>
    </row>
    <row r="4" spans="1:13" x14ac:dyDescent="0.25">
      <c r="A4" t="s">
        <v>5</v>
      </c>
      <c r="B4" t="s">
        <v>3</v>
      </c>
      <c r="C4" t="s">
        <v>13</v>
      </c>
      <c r="D4">
        <v>85381</v>
      </c>
      <c r="E4" s="1">
        <v>43952</v>
      </c>
      <c r="F4" t="s">
        <v>23</v>
      </c>
      <c r="G4">
        <v>20</v>
      </c>
      <c r="H4">
        <v>49.39</v>
      </c>
      <c r="I4" s="2">
        <v>987.8</v>
      </c>
    </row>
    <row r="5" spans="1:13" x14ac:dyDescent="0.25">
      <c r="A5" t="s">
        <v>7</v>
      </c>
      <c r="B5" t="s">
        <v>1</v>
      </c>
      <c r="C5" t="s">
        <v>18</v>
      </c>
      <c r="D5">
        <v>85260</v>
      </c>
      <c r="E5" s="1">
        <v>43955</v>
      </c>
      <c r="F5" t="s">
        <v>21</v>
      </c>
      <c r="G5">
        <v>25</v>
      </c>
      <c r="H5">
        <v>29.49</v>
      </c>
      <c r="I5" s="2">
        <v>737.25</v>
      </c>
      <c r="K5" t="s">
        <v>28</v>
      </c>
      <c r="L5" t="s">
        <v>33</v>
      </c>
    </row>
    <row r="6" spans="1:13" x14ac:dyDescent="0.25">
      <c r="A6" t="s">
        <v>7</v>
      </c>
      <c r="B6" t="s">
        <v>1</v>
      </c>
      <c r="C6" t="s">
        <v>18</v>
      </c>
      <c r="D6">
        <v>85260</v>
      </c>
      <c r="E6" s="1">
        <v>43955</v>
      </c>
      <c r="F6" t="s">
        <v>20</v>
      </c>
      <c r="G6">
        <v>20</v>
      </c>
      <c r="H6">
        <v>24.95</v>
      </c>
      <c r="I6" s="2">
        <v>499</v>
      </c>
      <c r="K6" t="s">
        <v>1</v>
      </c>
      <c r="L6">
        <f>DSUM(Sales[#All],"Total",K5:K6)</f>
        <v>22546.95</v>
      </c>
    </row>
    <row r="7" spans="1:13" x14ac:dyDescent="0.25">
      <c r="A7" t="s">
        <v>2</v>
      </c>
      <c r="B7" t="s">
        <v>3</v>
      </c>
      <c r="C7" t="s">
        <v>4</v>
      </c>
      <c r="D7">
        <v>85302</v>
      </c>
      <c r="E7" s="1">
        <v>43955</v>
      </c>
      <c r="F7" t="s">
        <v>24</v>
      </c>
      <c r="G7">
        <v>15</v>
      </c>
      <c r="H7">
        <v>57.99</v>
      </c>
      <c r="I7" s="2">
        <v>869.85</v>
      </c>
    </row>
    <row r="8" spans="1:13" x14ac:dyDescent="0.25">
      <c r="A8" t="s">
        <v>2</v>
      </c>
      <c r="B8" t="s">
        <v>3</v>
      </c>
      <c r="C8" t="s">
        <v>11</v>
      </c>
      <c r="D8">
        <v>85033</v>
      </c>
      <c r="E8" s="1">
        <v>43955</v>
      </c>
      <c r="F8" t="s">
        <v>21</v>
      </c>
      <c r="G8">
        <v>20</v>
      </c>
      <c r="H8">
        <v>29.49</v>
      </c>
      <c r="I8" s="2">
        <v>589.79999999999995</v>
      </c>
      <c r="K8" t="s">
        <v>27</v>
      </c>
      <c r="L8" t="s">
        <v>33</v>
      </c>
    </row>
    <row r="9" spans="1:13" x14ac:dyDescent="0.25">
      <c r="A9" t="s">
        <v>5</v>
      </c>
      <c r="B9" t="s">
        <v>3</v>
      </c>
      <c r="C9" t="s">
        <v>13</v>
      </c>
      <c r="D9">
        <v>85381</v>
      </c>
      <c r="E9" s="1">
        <v>43956</v>
      </c>
      <c r="F9" t="s">
        <v>22</v>
      </c>
      <c r="G9">
        <v>15</v>
      </c>
      <c r="H9">
        <v>37.49</v>
      </c>
      <c r="I9" s="2">
        <v>562.35</v>
      </c>
      <c r="K9" t="s">
        <v>7</v>
      </c>
      <c r="L9">
        <f>DAVERAGE(Sales[#All],"Total",K8:K9)</f>
        <v>736.72368421052624</v>
      </c>
    </row>
    <row r="10" spans="1:13" x14ac:dyDescent="0.25">
      <c r="A10" t="s">
        <v>9</v>
      </c>
      <c r="B10" t="s">
        <v>1</v>
      </c>
      <c r="C10" t="s">
        <v>10</v>
      </c>
      <c r="D10">
        <v>85258</v>
      </c>
      <c r="E10" s="1">
        <v>43957</v>
      </c>
      <c r="F10" t="s">
        <v>20</v>
      </c>
      <c r="G10">
        <v>10</v>
      </c>
      <c r="H10">
        <v>24.95</v>
      </c>
      <c r="I10" s="2">
        <v>249.5</v>
      </c>
    </row>
    <row r="11" spans="1:13" x14ac:dyDescent="0.25">
      <c r="A11" t="s">
        <v>9</v>
      </c>
      <c r="B11" t="s">
        <v>1</v>
      </c>
      <c r="C11" t="s">
        <v>10</v>
      </c>
      <c r="D11">
        <v>85258</v>
      </c>
      <c r="E11" s="1">
        <v>43957</v>
      </c>
      <c r="F11" t="s">
        <v>23</v>
      </c>
      <c r="G11">
        <v>20</v>
      </c>
      <c r="H11">
        <v>49.39</v>
      </c>
      <c r="I11" s="2">
        <v>987.8</v>
      </c>
      <c r="K11" t="s">
        <v>27</v>
      </c>
      <c r="L11" t="s">
        <v>19</v>
      </c>
      <c r="M11" t="s">
        <v>33</v>
      </c>
    </row>
    <row r="12" spans="1:13" x14ac:dyDescent="0.25">
      <c r="A12" t="s">
        <v>2</v>
      </c>
      <c r="B12" t="s">
        <v>3</v>
      </c>
      <c r="C12" t="s">
        <v>4</v>
      </c>
      <c r="D12">
        <v>85302</v>
      </c>
      <c r="E12" s="1">
        <v>43957</v>
      </c>
      <c r="F12" t="s">
        <v>20</v>
      </c>
      <c r="G12">
        <v>25</v>
      </c>
      <c r="H12">
        <v>24.95</v>
      </c>
      <c r="I12" s="2">
        <v>623.75</v>
      </c>
      <c r="K12" t="s">
        <v>9</v>
      </c>
      <c r="L12" t="s">
        <v>24</v>
      </c>
      <c r="M12">
        <f>DSUM(Sales[#All],"Total",K11:L12)</f>
        <v>1739.7</v>
      </c>
    </row>
    <row r="13" spans="1:13" x14ac:dyDescent="0.25">
      <c r="A13" t="s">
        <v>2</v>
      </c>
      <c r="B13" t="s">
        <v>3</v>
      </c>
      <c r="C13" t="s">
        <v>4</v>
      </c>
      <c r="D13">
        <v>85302</v>
      </c>
      <c r="E13" s="1">
        <v>43957</v>
      </c>
      <c r="F13" t="s">
        <v>21</v>
      </c>
      <c r="G13">
        <v>25</v>
      </c>
      <c r="H13">
        <v>29.49</v>
      </c>
      <c r="I13" s="2">
        <v>737.25</v>
      </c>
    </row>
    <row r="14" spans="1:13" x14ac:dyDescent="0.25">
      <c r="A14" t="s">
        <v>5</v>
      </c>
      <c r="B14" t="s">
        <v>3</v>
      </c>
      <c r="C14" t="s">
        <v>13</v>
      </c>
      <c r="D14">
        <v>85381</v>
      </c>
      <c r="E14" s="1">
        <v>43957</v>
      </c>
      <c r="F14" t="s">
        <v>21</v>
      </c>
      <c r="G14">
        <v>20</v>
      </c>
      <c r="H14">
        <v>29.49</v>
      </c>
      <c r="I14" s="2">
        <v>589.79999999999995</v>
      </c>
      <c r="K14" t="s">
        <v>27</v>
      </c>
      <c r="L14" t="s">
        <v>19</v>
      </c>
      <c r="M14" t="s">
        <v>34</v>
      </c>
    </row>
    <row r="15" spans="1:13" x14ac:dyDescent="0.25">
      <c r="A15" t="s">
        <v>0</v>
      </c>
      <c r="B15" t="s">
        <v>1</v>
      </c>
      <c r="C15" t="s">
        <v>14</v>
      </c>
      <c r="D15">
        <v>85260</v>
      </c>
      <c r="E15" s="1">
        <v>43958</v>
      </c>
      <c r="F15" t="s">
        <v>22</v>
      </c>
      <c r="G15">
        <v>20</v>
      </c>
      <c r="H15">
        <v>37.49</v>
      </c>
      <c r="I15" s="2">
        <v>749.80000000000007</v>
      </c>
      <c r="K15" t="s">
        <v>9</v>
      </c>
      <c r="L15" t="s">
        <v>24</v>
      </c>
      <c r="M15">
        <f>DSUM(Sales[#All],"Units",K14:L16)</f>
        <v>50</v>
      </c>
    </row>
    <row r="16" spans="1:13" x14ac:dyDescent="0.25">
      <c r="A16" t="s">
        <v>9</v>
      </c>
      <c r="B16" t="s">
        <v>1</v>
      </c>
      <c r="C16" t="s">
        <v>15</v>
      </c>
      <c r="D16">
        <v>85258</v>
      </c>
      <c r="E16" s="1">
        <v>43958</v>
      </c>
      <c r="F16" t="s">
        <v>24</v>
      </c>
      <c r="G16">
        <v>15</v>
      </c>
      <c r="H16">
        <v>57.99</v>
      </c>
      <c r="I16" s="2">
        <v>869.85</v>
      </c>
      <c r="K16" t="s">
        <v>9</v>
      </c>
      <c r="L16" t="s">
        <v>35</v>
      </c>
    </row>
    <row r="17" spans="1:14" x14ac:dyDescent="0.25">
      <c r="A17" t="s">
        <v>2</v>
      </c>
      <c r="B17" t="s">
        <v>3</v>
      </c>
      <c r="C17" t="s">
        <v>4</v>
      </c>
      <c r="D17">
        <v>85302</v>
      </c>
      <c r="E17" s="1">
        <v>43958</v>
      </c>
      <c r="F17" t="s">
        <v>21</v>
      </c>
      <c r="G17">
        <v>10</v>
      </c>
      <c r="H17">
        <v>29.49</v>
      </c>
      <c r="I17" s="2">
        <v>294.89999999999998</v>
      </c>
    </row>
    <row r="18" spans="1:14" x14ac:dyDescent="0.25">
      <c r="A18" t="s">
        <v>5</v>
      </c>
      <c r="B18" t="s">
        <v>3</v>
      </c>
      <c r="C18" t="s">
        <v>13</v>
      </c>
      <c r="D18">
        <v>85381</v>
      </c>
      <c r="E18" s="1">
        <v>43958</v>
      </c>
      <c r="F18" t="s">
        <v>20</v>
      </c>
      <c r="G18">
        <v>15</v>
      </c>
      <c r="H18">
        <v>24.95</v>
      </c>
      <c r="I18" s="2">
        <v>374.25</v>
      </c>
      <c r="K18" t="s">
        <v>31</v>
      </c>
      <c r="L18" t="s">
        <v>31</v>
      </c>
      <c r="M18" t="s">
        <v>19</v>
      </c>
      <c r="N18" t="s">
        <v>36</v>
      </c>
    </row>
    <row r="19" spans="1:14" x14ac:dyDescent="0.25">
      <c r="A19" t="s">
        <v>7</v>
      </c>
      <c r="B19" t="s">
        <v>1</v>
      </c>
      <c r="C19" t="s">
        <v>18</v>
      </c>
      <c r="D19">
        <v>85260</v>
      </c>
      <c r="E19" s="1">
        <v>43959</v>
      </c>
      <c r="F19" t="s">
        <v>24</v>
      </c>
      <c r="G19">
        <v>25</v>
      </c>
      <c r="H19">
        <v>57.99</v>
      </c>
      <c r="I19" s="2">
        <v>1449.75</v>
      </c>
      <c r="K19" t="s">
        <v>37</v>
      </c>
      <c r="L19" t="s">
        <v>38</v>
      </c>
      <c r="M19" t="s">
        <v>20</v>
      </c>
      <c r="N19">
        <f>DCOUNT(Sales[#All],"Total",K18:M19)</f>
        <v>7</v>
      </c>
    </row>
    <row r="20" spans="1:14" x14ac:dyDescent="0.25">
      <c r="A20" t="s">
        <v>9</v>
      </c>
      <c r="B20" t="s">
        <v>1</v>
      </c>
      <c r="C20" t="s">
        <v>10</v>
      </c>
      <c r="D20">
        <v>85258</v>
      </c>
      <c r="E20" s="1">
        <v>43959</v>
      </c>
      <c r="F20" t="s">
        <v>23</v>
      </c>
      <c r="G20">
        <v>20</v>
      </c>
      <c r="H20">
        <v>49.39</v>
      </c>
      <c r="I20" s="2">
        <v>987.8</v>
      </c>
    </row>
    <row r="21" spans="1:14" x14ac:dyDescent="0.25">
      <c r="A21" t="s">
        <v>5</v>
      </c>
      <c r="B21" t="s">
        <v>3</v>
      </c>
      <c r="C21" t="s">
        <v>6</v>
      </c>
      <c r="D21">
        <v>85009</v>
      </c>
      <c r="E21" s="1">
        <v>43959</v>
      </c>
      <c r="F21" t="s">
        <v>22</v>
      </c>
      <c r="G21">
        <v>25</v>
      </c>
      <c r="H21">
        <v>37.49</v>
      </c>
      <c r="I21" s="2">
        <v>937.25</v>
      </c>
    </row>
    <row r="22" spans="1:14" x14ac:dyDescent="0.25">
      <c r="A22" t="s">
        <v>2</v>
      </c>
      <c r="B22" t="s">
        <v>3</v>
      </c>
      <c r="C22" t="s">
        <v>4</v>
      </c>
      <c r="D22">
        <v>85302</v>
      </c>
      <c r="E22" s="1">
        <v>43959</v>
      </c>
      <c r="F22" t="s">
        <v>20</v>
      </c>
      <c r="G22">
        <v>20</v>
      </c>
      <c r="H22">
        <v>24.95</v>
      </c>
      <c r="I22" s="2">
        <v>499</v>
      </c>
    </row>
    <row r="23" spans="1:14" x14ac:dyDescent="0.25">
      <c r="A23" t="s">
        <v>5</v>
      </c>
      <c r="B23" t="s">
        <v>3</v>
      </c>
      <c r="C23" t="s">
        <v>13</v>
      </c>
      <c r="D23">
        <v>85381</v>
      </c>
      <c r="E23" s="1">
        <v>43959</v>
      </c>
      <c r="F23" t="s">
        <v>24</v>
      </c>
      <c r="G23">
        <v>10</v>
      </c>
      <c r="H23">
        <v>57.99</v>
      </c>
      <c r="I23" s="2">
        <v>579.9</v>
      </c>
    </row>
    <row r="24" spans="1:14" x14ac:dyDescent="0.25">
      <c r="A24" t="s">
        <v>2</v>
      </c>
      <c r="B24" t="s">
        <v>3</v>
      </c>
      <c r="C24" t="s">
        <v>11</v>
      </c>
      <c r="D24">
        <v>85033</v>
      </c>
      <c r="E24" s="1">
        <v>43959</v>
      </c>
      <c r="F24" t="s">
        <v>21</v>
      </c>
      <c r="G24">
        <v>15</v>
      </c>
      <c r="H24">
        <v>29.49</v>
      </c>
      <c r="I24" s="2">
        <v>442.34999999999997</v>
      </c>
    </row>
    <row r="25" spans="1:14" x14ac:dyDescent="0.25">
      <c r="A25" t="s">
        <v>2</v>
      </c>
      <c r="B25" t="s">
        <v>3</v>
      </c>
      <c r="C25" t="s">
        <v>4</v>
      </c>
      <c r="D25">
        <v>85302</v>
      </c>
      <c r="E25" s="1">
        <v>43962</v>
      </c>
      <c r="F25" t="s">
        <v>21</v>
      </c>
      <c r="G25">
        <v>15</v>
      </c>
      <c r="H25">
        <v>29.49</v>
      </c>
      <c r="I25" s="2">
        <v>442.34999999999997</v>
      </c>
    </row>
    <row r="26" spans="1:14" x14ac:dyDescent="0.25">
      <c r="A26" t="s">
        <v>7</v>
      </c>
      <c r="B26" t="s">
        <v>1</v>
      </c>
      <c r="C26" t="s">
        <v>18</v>
      </c>
      <c r="D26">
        <v>85260</v>
      </c>
      <c r="E26" s="1">
        <v>43963</v>
      </c>
      <c r="F26" t="s">
        <v>20</v>
      </c>
      <c r="G26">
        <v>25</v>
      </c>
      <c r="H26">
        <v>24.95</v>
      </c>
      <c r="I26" s="2">
        <v>623.75</v>
      </c>
    </row>
    <row r="27" spans="1:14" x14ac:dyDescent="0.25">
      <c r="A27" t="s">
        <v>9</v>
      </c>
      <c r="B27" t="s">
        <v>1</v>
      </c>
      <c r="C27" t="s">
        <v>10</v>
      </c>
      <c r="D27">
        <v>85258</v>
      </c>
      <c r="E27" s="1">
        <v>43963</v>
      </c>
      <c r="F27" t="s">
        <v>20</v>
      </c>
      <c r="G27">
        <v>15</v>
      </c>
      <c r="H27">
        <v>24.95</v>
      </c>
      <c r="I27" s="2">
        <v>374.25</v>
      </c>
    </row>
    <row r="28" spans="1:14" x14ac:dyDescent="0.25">
      <c r="A28" t="s">
        <v>7</v>
      </c>
      <c r="B28" t="s">
        <v>1</v>
      </c>
      <c r="C28" t="s">
        <v>18</v>
      </c>
      <c r="D28">
        <v>85260</v>
      </c>
      <c r="E28" s="1">
        <v>43964</v>
      </c>
      <c r="F28" t="s">
        <v>21</v>
      </c>
      <c r="G28">
        <v>30</v>
      </c>
      <c r="H28">
        <v>29.49</v>
      </c>
      <c r="I28" s="2">
        <v>884.69999999999993</v>
      </c>
    </row>
    <row r="29" spans="1:14" x14ac:dyDescent="0.25">
      <c r="A29" t="s">
        <v>7</v>
      </c>
      <c r="B29" t="s">
        <v>1</v>
      </c>
      <c r="C29" t="s">
        <v>18</v>
      </c>
      <c r="D29">
        <v>85260</v>
      </c>
      <c r="E29" s="1">
        <v>43964</v>
      </c>
      <c r="F29" t="s">
        <v>22</v>
      </c>
      <c r="G29">
        <v>25</v>
      </c>
      <c r="H29">
        <v>37.49</v>
      </c>
      <c r="I29" s="2">
        <v>937.25</v>
      </c>
    </row>
    <row r="30" spans="1:14" x14ac:dyDescent="0.25">
      <c r="A30" t="s">
        <v>7</v>
      </c>
      <c r="B30" t="s">
        <v>1</v>
      </c>
      <c r="C30" t="s">
        <v>18</v>
      </c>
      <c r="D30">
        <v>85260</v>
      </c>
      <c r="E30" s="1">
        <v>43964</v>
      </c>
      <c r="F30" t="s">
        <v>20</v>
      </c>
      <c r="G30">
        <v>25</v>
      </c>
      <c r="H30">
        <v>24.95</v>
      </c>
      <c r="I30" s="2">
        <v>623.75</v>
      </c>
    </row>
    <row r="31" spans="1:14" x14ac:dyDescent="0.25">
      <c r="A31" t="s">
        <v>5</v>
      </c>
      <c r="B31" t="s">
        <v>3</v>
      </c>
      <c r="C31" t="s">
        <v>13</v>
      </c>
      <c r="D31">
        <v>85381</v>
      </c>
      <c r="E31" s="1">
        <v>43964</v>
      </c>
      <c r="F31" t="s">
        <v>21</v>
      </c>
      <c r="G31">
        <v>20</v>
      </c>
      <c r="H31">
        <v>29.49</v>
      </c>
      <c r="I31" s="2">
        <v>589.79999999999995</v>
      </c>
    </row>
    <row r="32" spans="1:14" x14ac:dyDescent="0.25">
      <c r="A32" t="s">
        <v>5</v>
      </c>
      <c r="B32" t="s">
        <v>3</v>
      </c>
      <c r="C32" t="s">
        <v>13</v>
      </c>
      <c r="D32">
        <v>85381</v>
      </c>
      <c r="E32" s="1">
        <v>43964</v>
      </c>
      <c r="F32" t="s">
        <v>23</v>
      </c>
      <c r="G32">
        <v>20</v>
      </c>
      <c r="H32">
        <v>49.39</v>
      </c>
      <c r="I32" s="2">
        <v>987.8</v>
      </c>
    </row>
    <row r="33" spans="1:9" x14ac:dyDescent="0.25">
      <c r="A33" t="s">
        <v>7</v>
      </c>
      <c r="B33" t="s">
        <v>1</v>
      </c>
      <c r="C33" t="s">
        <v>18</v>
      </c>
      <c r="D33">
        <v>85260</v>
      </c>
      <c r="E33" s="1">
        <v>43965</v>
      </c>
      <c r="F33" t="s">
        <v>20</v>
      </c>
      <c r="G33">
        <v>15</v>
      </c>
      <c r="H33">
        <v>24.95</v>
      </c>
      <c r="I33" s="2">
        <v>374.25</v>
      </c>
    </row>
    <row r="34" spans="1:9" x14ac:dyDescent="0.25">
      <c r="A34" t="s">
        <v>9</v>
      </c>
      <c r="B34" t="s">
        <v>1</v>
      </c>
      <c r="C34" t="s">
        <v>10</v>
      </c>
      <c r="D34">
        <v>85258</v>
      </c>
      <c r="E34" s="1">
        <v>43965</v>
      </c>
      <c r="F34" t="s">
        <v>24</v>
      </c>
      <c r="G34">
        <v>15</v>
      </c>
      <c r="H34">
        <v>57.99</v>
      </c>
      <c r="I34" s="2">
        <v>869.85</v>
      </c>
    </row>
    <row r="35" spans="1:9" x14ac:dyDescent="0.25">
      <c r="A35" t="s">
        <v>2</v>
      </c>
      <c r="B35" t="s">
        <v>3</v>
      </c>
      <c r="C35" t="s">
        <v>4</v>
      </c>
      <c r="D35">
        <v>85302</v>
      </c>
      <c r="E35" s="1">
        <v>43966</v>
      </c>
      <c r="F35" t="s">
        <v>21</v>
      </c>
      <c r="G35">
        <v>10</v>
      </c>
      <c r="H35">
        <v>29.49</v>
      </c>
      <c r="I35" s="2">
        <v>294.89999999999998</v>
      </c>
    </row>
    <row r="36" spans="1:9" x14ac:dyDescent="0.25">
      <c r="A36" t="s">
        <v>2</v>
      </c>
      <c r="B36" t="s">
        <v>3</v>
      </c>
      <c r="C36" t="s">
        <v>4</v>
      </c>
      <c r="D36">
        <v>85302</v>
      </c>
      <c r="E36" s="1">
        <v>43966</v>
      </c>
      <c r="F36" t="s">
        <v>21</v>
      </c>
      <c r="G36">
        <v>20</v>
      </c>
      <c r="H36">
        <v>29.49</v>
      </c>
      <c r="I36" s="2">
        <v>589.79999999999995</v>
      </c>
    </row>
    <row r="37" spans="1:9" x14ac:dyDescent="0.25">
      <c r="A37" t="s">
        <v>7</v>
      </c>
      <c r="B37" t="s">
        <v>1</v>
      </c>
      <c r="C37" t="s">
        <v>18</v>
      </c>
      <c r="D37">
        <v>85260</v>
      </c>
      <c r="E37" s="1">
        <v>43969</v>
      </c>
      <c r="F37" t="s">
        <v>20</v>
      </c>
      <c r="G37">
        <v>10</v>
      </c>
      <c r="H37">
        <v>24.95</v>
      </c>
      <c r="I37" s="2">
        <v>249.5</v>
      </c>
    </row>
    <row r="38" spans="1:9" x14ac:dyDescent="0.25">
      <c r="A38" t="s">
        <v>5</v>
      </c>
      <c r="B38" t="s">
        <v>3</v>
      </c>
      <c r="C38" t="s">
        <v>13</v>
      </c>
      <c r="D38">
        <v>85381</v>
      </c>
      <c r="E38" s="1">
        <v>43969</v>
      </c>
      <c r="F38" t="s">
        <v>24</v>
      </c>
      <c r="G38">
        <v>10</v>
      </c>
      <c r="H38">
        <v>57.99</v>
      </c>
      <c r="I38" s="2">
        <v>579.9</v>
      </c>
    </row>
    <row r="39" spans="1:9" x14ac:dyDescent="0.25">
      <c r="A39" t="s">
        <v>0</v>
      </c>
      <c r="B39" t="s">
        <v>1</v>
      </c>
      <c r="C39" t="s">
        <v>16</v>
      </c>
      <c r="D39">
        <v>85258</v>
      </c>
      <c r="E39" s="1">
        <v>43970</v>
      </c>
      <c r="F39" t="s">
        <v>20</v>
      </c>
      <c r="G39">
        <v>15</v>
      </c>
      <c r="H39">
        <v>24.95</v>
      </c>
      <c r="I39" s="2">
        <v>374.25</v>
      </c>
    </row>
    <row r="40" spans="1:9" x14ac:dyDescent="0.25">
      <c r="A40" t="s">
        <v>7</v>
      </c>
      <c r="B40" t="s">
        <v>1</v>
      </c>
      <c r="C40" t="s">
        <v>18</v>
      </c>
      <c r="D40">
        <v>85260</v>
      </c>
      <c r="E40" s="1">
        <v>43971</v>
      </c>
      <c r="F40" t="s">
        <v>21</v>
      </c>
      <c r="G40">
        <v>25</v>
      </c>
      <c r="H40">
        <v>29.49</v>
      </c>
      <c r="I40" s="2">
        <v>737.25</v>
      </c>
    </row>
    <row r="41" spans="1:9" x14ac:dyDescent="0.25">
      <c r="A41" t="s">
        <v>7</v>
      </c>
      <c r="B41" t="s">
        <v>1</v>
      </c>
      <c r="C41" t="s">
        <v>18</v>
      </c>
      <c r="D41">
        <v>85260</v>
      </c>
      <c r="E41" s="1">
        <v>43971</v>
      </c>
      <c r="F41" t="s">
        <v>22</v>
      </c>
      <c r="G41">
        <v>15</v>
      </c>
      <c r="H41">
        <v>37.49</v>
      </c>
      <c r="I41" s="2">
        <v>562.35</v>
      </c>
    </row>
    <row r="42" spans="1:9" x14ac:dyDescent="0.25">
      <c r="A42" t="s">
        <v>9</v>
      </c>
      <c r="B42" t="s">
        <v>1</v>
      </c>
      <c r="C42" t="s">
        <v>10</v>
      </c>
      <c r="D42">
        <v>85258</v>
      </c>
      <c r="E42" s="1">
        <v>43971</v>
      </c>
      <c r="F42" t="s">
        <v>20</v>
      </c>
      <c r="G42">
        <v>25</v>
      </c>
      <c r="H42">
        <v>24.95</v>
      </c>
      <c r="I42" s="2">
        <v>623.75</v>
      </c>
    </row>
    <row r="43" spans="1:9" x14ac:dyDescent="0.25">
      <c r="A43" t="s">
        <v>5</v>
      </c>
      <c r="B43" t="s">
        <v>3</v>
      </c>
      <c r="C43" t="s">
        <v>12</v>
      </c>
      <c r="D43">
        <v>85302</v>
      </c>
      <c r="E43" s="1">
        <v>43971</v>
      </c>
      <c r="F43" t="s">
        <v>24</v>
      </c>
      <c r="G43">
        <v>15</v>
      </c>
      <c r="H43">
        <v>57.99</v>
      </c>
      <c r="I43" s="2">
        <v>869.85</v>
      </c>
    </row>
    <row r="44" spans="1:9" x14ac:dyDescent="0.25">
      <c r="A44" t="s">
        <v>2</v>
      </c>
      <c r="B44" t="s">
        <v>3</v>
      </c>
      <c r="C44" t="s">
        <v>4</v>
      </c>
      <c r="D44">
        <v>85302</v>
      </c>
      <c r="E44" s="1">
        <v>43971</v>
      </c>
      <c r="F44" t="s">
        <v>23</v>
      </c>
      <c r="G44">
        <v>10</v>
      </c>
      <c r="H44">
        <v>49.39</v>
      </c>
      <c r="I44" s="2">
        <v>493.9</v>
      </c>
    </row>
    <row r="45" spans="1:9" x14ac:dyDescent="0.25">
      <c r="A45" t="s">
        <v>2</v>
      </c>
      <c r="B45" t="s">
        <v>3</v>
      </c>
      <c r="C45" t="s">
        <v>4</v>
      </c>
      <c r="D45">
        <v>85302</v>
      </c>
      <c r="E45" s="1">
        <v>43971</v>
      </c>
      <c r="F45" t="s">
        <v>23</v>
      </c>
      <c r="G45">
        <v>15</v>
      </c>
      <c r="H45">
        <v>49.39</v>
      </c>
      <c r="I45" s="2">
        <v>740.85</v>
      </c>
    </row>
    <row r="46" spans="1:9" x14ac:dyDescent="0.25">
      <c r="A46" t="s">
        <v>7</v>
      </c>
      <c r="B46" t="s">
        <v>1</v>
      </c>
      <c r="C46" t="s">
        <v>18</v>
      </c>
      <c r="D46">
        <v>85260</v>
      </c>
      <c r="E46" s="1">
        <v>43972</v>
      </c>
      <c r="F46" t="s">
        <v>20</v>
      </c>
      <c r="G46">
        <v>25</v>
      </c>
      <c r="H46">
        <v>24.95</v>
      </c>
      <c r="I46" s="2">
        <v>623.75</v>
      </c>
    </row>
    <row r="47" spans="1:9" x14ac:dyDescent="0.25">
      <c r="A47" t="s">
        <v>7</v>
      </c>
      <c r="B47" t="s">
        <v>1</v>
      </c>
      <c r="C47" t="s">
        <v>18</v>
      </c>
      <c r="D47">
        <v>85260</v>
      </c>
      <c r="E47" s="1">
        <v>43972</v>
      </c>
      <c r="F47" t="s">
        <v>24</v>
      </c>
      <c r="G47">
        <v>25</v>
      </c>
      <c r="H47">
        <v>57.99</v>
      </c>
      <c r="I47" s="2">
        <v>1449.75</v>
      </c>
    </row>
    <row r="48" spans="1:9" x14ac:dyDescent="0.25">
      <c r="A48" t="s">
        <v>9</v>
      </c>
      <c r="B48" t="s">
        <v>1</v>
      </c>
      <c r="C48" t="s">
        <v>10</v>
      </c>
      <c r="D48">
        <v>85258</v>
      </c>
      <c r="E48" s="1">
        <v>43972</v>
      </c>
      <c r="F48" t="s">
        <v>21</v>
      </c>
      <c r="G48">
        <v>20</v>
      </c>
      <c r="H48">
        <v>29.49</v>
      </c>
      <c r="I48" s="2">
        <v>589.79999999999995</v>
      </c>
    </row>
    <row r="49" spans="1:9" x14ac:dyDescent="0.25">
      <c r="A49" t="s">
        <v>2</v>
      </c>
      <c r="B49" t="s">
        <v>3</v>
      </c>
      <c r="C49" t="s">
        <v>4</v>
      </c>
      <c r="D49">
        <v>85302</v>
      </c>
      <c r="E49" s="1">
        <v>43972</v>
      </c>
      <c r="F49" t="s">
        <v>21</v>
      </c>
      <c r="G49">
        <v>15</v>
      </c>
      <c r="H49">
        <v>29.49</v>
      </c>
      <c r="I49" s="2">
        <v>442.34999999999997</v>
      </c>
    </row>
    <row r="50" spans="1:9" x14ac:dyDescent="0.25">
      <c r="A50" t="s">
        <v>2</v>
      </c>
      <c r="B50" t="s">
        <v>3</v>
      </c>
      <c r="C50" t="s">
        <v>4</v>
      </c>
      <c r="D50">
        <v>85302</v>
      </c>
      <c r="E50" s="1">
        <v>43972</v>
      </c>
      <c r="F50" t="s">
        <v>22</v>
      </c>
      <c r="G50">
        <v>15</v>
      </c>
      <c r="H50">
        <v>37.49</v>
      </c>
      <c r="I50" s="2">
        <v>562.35</v>
      </c>
    </row>
    <row r="51" spans="1:9" x14ac:dyDescent="0.25">
      <c r="A51" t="s">
        <v>7</v>
      </c>
      <c r="B51" t="s">
        <v>1</v>
      </c>
      <c r="C51" t="s">
        <v>18</v>
      </c>
      <c r="D51">
        <v>85260</v>
      </c>
      <c r="E51" s="1">
        <v>43973</v>
      </c>
      <c r="F51" t="s">
        <v>22</v>
      </c>
      <c r="G51">
        <v>10</v>
      </c>
      <c r="H51">
        <v>37.49</v>
      </c>
      <c r="I51" s="2">
        <v>374.90000000000003</v>
      </c>
    </row>
    <row r="52" spans="1:9" x14ac:dyDescent="0.25">
      <c r="A52" t="s">
        <v>2</v>
      </c>
      <c r="B52" t="s">
        <v>3</v>
      </c>
      <c r="C52" t="s">
        <v>4</v>
      </c>
      <c r="D52">
        <v>85302</v>
      </c>
      <c r="E52" s="1">
        <v>43973</v>
      </c>
      <c r="F52" t="s">
        <v>21</v>
      </c>
      <c r="G52">
        <v>15</v>
      </c>
      <c r="H52">
        <v>29.49</v>
      </c>
      <c r="I52" s="2">
        <v>442.34999999999997</v>
      </c>
    </row>
    <row r="53" spans="1:9" x14ac:dyDescent="0.25">
      <c r="A53" t="s">
        <v>0</v>
      </c>
      <c r="B53" t="s">
        <v>1</v>
      </c>
      <c r="C53" t="s">
        <v>17</v>
      </c>
      <c r="D53">
        <v>85251</v>
      </c>
      <c r="E53" s="1">
        <v>43976</v>
      </c>
      <c r="F53" t="s">
        <v>20</v>
      </c>
      <c r="G53">
        <v>15</v>
      </c>
      <c r="H53">
        <v>24.95</v>
      </c>
      <c r="I53" s="2">
        <v>374.25</v>
      </c>
    </row>
    <row r="54" spans="1:9" x14ac:dyDescent="0.25">
      <c r="A54" t="s">
        <v>2</v>
      </c>
      <c r="B54" t="s">
        <v>3</v>
      </c>
      <c r="C54" t="s">
        <v>4</v>
      </c>
      <c r="D54">
        <v>85302</v>
      </c>
      <c r="E54" s="1">
        <v>43976</v>
      </c>
      <c r="F54" t="s">
        <v>22</v>
      </c>
      <c r="G54">
        <v>15</v>
      </c>
      <c r="H54">
        <v>37.49</v>
      </c>
      <c r="I54" s="2">
        <v>562.35</v>
      </c>
    </row>
    <row r="55" spans="1:9" x14ac:dyDescent="0.25">
      <c r="A55" t="s">
        <v>2</v>
      </c>
      <c r="B55" t="s">
        <v>3</v>
      </c>
      <c r="C55" t="s">
        <v>4</v>
      </c>
      <c r="D55">
        <v>85302</v>
      </c>
      <c r="E55" s="1">
        <v>43976</v>
      </c>
      <c r="F55" t="s">
        <v>23</v>
      </c>
      <c r="G55">
        <v>10</v>
      </c>
      <c r="H55">
        <v>49.39</v>
      </c>
      <c r="I55" s="2">
        <v>493.9</v>
      </c>
    </row>
    <row r="56" spans="1:9" x14ac:dyDescent="0.25">
      <c r="A56" t="s">
        <v>7</v>
      </c>
      <c r="B56" t="s">
        <v>1</v>
      </c>
      <c r="C56" t="s">
        <v>18</v>
      </c>
      <c r="D56">
        <v>85260</v>
      </c>
      <c r="E56" s="1">
        <v>43977</v>
      </c>
      <c r="F56" t="s">
        <v>21</v>
      </c>
      <c r="G56">
        <v>20</v>
      </c>
      <c r="H56">
        <v>29.49</v>
      </c>
      <c r="I56" s="2">
        <v>589.79999999999995</v>
      </c>
    </row>
    <row r="57" spans="1:9" x14ac:dyDescent="0.25">
      <c r="A57" t="s">
        <v>7</v>
      </c>
      <c r="B57" t="s">
        <v>1</v>
      </c>
      <c r="C57" t="s">
        <v>18</v>
      </c>
      <c r="D57">
        <v>85260</v>
      </c>
      <c r="E57" s="1">
        <v>43977</v>
      </c>
      <c r="F57" t="s">
        <v>24</v>
      </c>
      <c r="G57">
        <v>20</v>
      </c>
      <c r="H57">
        <v>57.99</v>
      </c>
      <c r="I57" s="2">
        <v>1159.8</v>
      </c>
    </row>
    <row r="58" spans="1:9" x14ac:dyDescent="0.25">
      <c r="A58" t="s">
        <v>7</v>
      </c>
      <c r="B58" t="s">
        <v>1</v>
      </c>
      <c r="C58" t="s">
        <v>18</v>
      </c>
      <c r="D58">
        <v>85260</v>
      </c>
      <c r="E58" s="1">
        <v>43978</v>
      </c>
      <c r="F58" t="s">
        <v>21</v>
      </c>
      <c r="G58">
        <v>25</v>
      </c>
      <c r="H58">
        <v>29.49</v>
      </c>
      <c r="I58" s="2">
        <v>737.25</v>
      </c>
    </row>
    <row r="59" spans="1:9" x14ac:dyDescent="0.25">
      <c r="A59" t="s">
        <v>9</v>
      </c>
      <c r="B59" t="s">
        <v>1</v>
      </c>
      <c r="C59" t="s">
        <v>10</v>
      </c>
      <c r="D59">
        <v>85258</v>
      </c>
      <c r="E59" s="1">
        <v>43978</v>
      </c>
      <c r="F59" t="s">
        <v>20</v>
      </c>
      <c r="G59">
        <v>15</v>
      </c>
      <c r="H59">
        <v>24.95</v>
      </c>
      <c r="I59" s="2">
        <v>374.25</v>
      </c>
    </row>
    <row r="60" spans="1:9" x14ac:dyDescent="0.25">
      <c r="A60" t="s">
        <v>2</v>
      </c>
      <c r="B60" t="s">
        <v>3</v>
      </c>
      <c r="C60" t="s">
        <v>4</v>
      </c>
      <c r="D60">
        <v>85302</v>
      </c>
      <c r="E60" s="1">
        <v>43978</v>
      </c>
      <c r="F60" t="s">
        <v>20</v>
      </c>
      <c r="G60">
        <v>10</v>
      </c>
      <c r="H60">
        <v>24.95</v>
      </c>
      <c r="I60" s="2">
        <v>249.5</v>
      </c>
    </row>
    <row r="61" spans="1:9" x14ac:dyDescent="0.25">
      <c r="A61" t="s">
        <v>2</v>
      </c>
      <c r="B61" t="s">
        <v>3</v>
      </c>
      <c r="C61" t="s">
        <v>11</v>
      </c>
      <c r="D61">
        <v>85033</v>
      </c>
      <c r="E61" s="1">
        <v>43978</v>
      </c>
      <c r="F61" t="s">
        <v>24</v>
      </c>
      <c r="G61">
        <v>15</v>
      </c>
      <c r="H61">
        <v>57.99</v>
      </c>
      <c r="I61" s="2">
        <v>869.85</v>
      </c>
    </row>
    <row r="62" spans="1:9" x14ac:dyDescent="0.25">
      <c r="A62" t="s">
        <v>7</v>
      </c>
      <c r="B62" t="s">
        <v>1</v>
      </c>
      <c r="C62" t="s">
        <v>18</v>
      </c>
      <c r="D62">
        <v>85260</v>
      </c>
      <c r="E62" s="1">
        <v>43979</v>
      </c>
      <c r="F62" t="s">
        <v>21</v>
      </c>
      <c r="G62">
        <v>30</v>
      </c>
      <c r="H62">
        <v>29.49</v>
      </c>
      <c r="I62" s="2">
        <v>884.69999999999993</v>
      </c>
    </row>
    <row r="63" spans="1:9" x14ac:dyDescent="0.25">
      <c r="A63" t="s">
        <v>9</v>
      </c>
      <c r="B63" t="s">
        <v>1</v>
      </c>
      <c r="C63" t="s">
        <v>10</v>
      </c>
      <c r="D63">
        <v>85258</v>
      </c>
      <c r="E63" s="1">
        <v>43979</v>
      </c>
      <c r="F63" t="s">
        <v>22</v>
      </c>
      <c r="G63">
        <v>20</v>
      </c>
      <c r="H63">
        <v>37.49</v>
      </c>
      <c r="I63" s="2">
        <v>749.80000000000007</v>
      </c>
    </row>
    <row r="64" spans="1:9" x14ac:dyDescent="0.25">
      <c r="A64" t="s">
        <v>5</v>
      </c>
      <c r="B64" t="s">
        <v>3</v>
      </c>
      <c r="C64" t="s">
        <v>8</v>
      </c>
      <c r="D64">
        <v>85381</v>
      </c>
      <c r="E64" s="1">
        <v>43979</v>
      </c>
      <c r="F64" t="s">
        <v>23</v>
      </c>
      <c r="G64">
        <v>10</v>
      </c>
      <c r="H64">
        <v>49.39</v>
      </c>
      <c r="I64" s="2">
        <v>493.9</v>
      </c>
    </row>
    <row r="65" spans="1:9" x14ac:dyDescent="0.25">
      <c r="A65" t="s">
        <v>2</v>
      </c>
      <c r="B65" t="s">
        <v>3</v>
      </c>
      <c r="C65" t="s">
        <v>4</v>
      </c>
      <c r="D65">
        <v>85302</v>
      </c>
      <c r="E65" s="1">
        <v>43979</v>
      </c>
      <c r="F65" t="s">
        <v>21</v>
      </c>
      <c r="G65">
        <v>10</v>
      </c>
      <c r="H65">
        <v>29.49</v>
      </c>
      <c r="I65" s="2">
        <v>294.89999999999998</v>
      </c>
    </row>
    <row r="66" spans="1:9" x14ac:dyDescent="0.25">
      <c r="A66" t="s">
        <v>7</v>
      </c>
      <c r="B66" t="s">
        <v>1</v>
      </c>
      <c r="C66" t="s">
        <v>18</v>
      </c>
      <c r="D66">
        <v>85260</v>
      </c>
      <c r="E66" s="1">
        <v>43980</v>
      </c>
      <c r="F66" t="s">
        <v>20</v>
      </c>
      <c r="G66">
        <v>20</v>
      </c>
      <c r="H66">
        <v>24.95</v>
      </c>
      <c r="I66" s="2">
        <v>499</v>
      </c>
    </row>
    <row r="67" spans="1:9" x14ac:dyDescent="0.25">
      <c r="A67" t="s">
        <v>2</v>
      </c>
      <c r="B67" t="s">
        <v>3</v>
      </c>
      <c r="C67" t="s">
        <v>4</v>
      </c>
      <c r="D67">
        <v>85302</v>
      </c>
      <c r="E67" s="1">
        <v>43980</v>
      </c>
      <c r="F67" t="s">
        <v>24</v>
      </c>
      <c r="G67">
        <v>25</v>
      </c>
      <c r="H67">
        <v>57.99</v>
      </c>
      <c r="I67" s="2">
        <v>1449.75</v>
      </c>
    </row>
    <row r="68" spans="1:9" x14ac:dyDescent="0.25">
      <c r="A68" t="s">
        <v>2</v>
      </c>
      <c r="B68" t="s">
        <v>3</v>
      </c>
      <c r="C68" t="s">
        <v>4</v>
      </c>
      <c r="D68">
        <v>85302</v>
      </c>
      <c r="E68" s="1">
        <v>43980</v>
      </c>
      <c r="F68" t="s">
        <v>21</v>
      </c>
      <c r="G68">
        <v>25</v>
      </c>
      <c r="H68">
        <v>29.49</v>
      </c>
      <c r="I68" s="2">
        <v>737.25</v>
      </c>
    </row>
    <row r="69" spans="1:9" x14ac:dyDescent="0.25">
      <c r="A69" t="s">
        <v>2</v>
      </c>
      <c r="B69" t="s">
        <v>3</v>
      </c>
      <c r="C69" t="s">
        <v>4</v>
      </c>
      <c r="D69">
        <v>85302</v>
      </c>
      <c r="E69" s="1">
        <v>43980</v>
      </c>
      <c r="F69" t="s">
        <v>20</v>
      </c>
      <c r="G69">
        <v>20</v>
      </c>
      <c r="H69">
        <v>24.95</v>
      </c>
      <c r="I69" s="2">
        <v>499</v>
      </c>
    </row>
  </sheetData>
  <sortState xmlns:xlrd2="http://schemas.microsoft.com/office/spreadsheetml/2017/richdata2" ref="A2:I69">
    <sortCondition ref="E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Self</cp:lastModifiedBy>
  <dcterms:created xsi:type="dcterms:W3CDTF">2020-06-20T16:36:04Z</dcterms:created>
  <dcterms:modified xsi:type="dcterms:W3CDTF">2020-08-01T12:34:44Z</dcterms:modified>
</cp:coreProperties>
</file>