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MTAB-6149.v1.sdrf_2" sheetId="1" state="visible" r:id="rId2"/>
    <sheet name="E-MTAB-6149.v1.sdr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<sst xmlns="http://schemas.openxmlformats.org/spreadsheetml/2006/main" count="508" uniqueCount="165">
  <si>
    <t xml:space="preserve">samples</t>
  </si>
  <si>
    <t xml:space="preserve">expected_cells</t>
  </si>
  <si>
    <t xml:space="preserve">read_length</t>
  </si>
  <si>
    <t xml:space="preserve">batch</t>
  </si>
  <si>
    <t xml:space="preserve">dataset</t>
  </si>
  <si>
    <t xml:space="preserve">platform</t>
  </si>
  <si>
    <t xml:space="preserve">patient</t>
  </si>
  <si>
    <t xml:space="preserve">replicate</t>
  </si>
  <si>
    <t xml:space="preserve">origin</t>
  </si>
  <si>
    <t xml:space="preserve">tumor_type</t>
  </si>
  <si>
    <t xml:space="preserve">age</t>
  </si>
  <si>
    <t xml:space="preserve">sex</t>
  </si>
  <si>
    <t xml:space="preserve">BT1A</t>
  </si>
  <si>
    <t xml:space="preserve">lambrechts_6149_v1</t>
  </si>
  <si>
    <t xml:space="preserve">10x_3p_v1</t>
  </si>
  <si>
    <t xml:space="preserve">tumor_primary</t>
  </si>
  <si>
    <t xml:space="preserve">LUAD</t>
  </si>
  <si>
    <t xml:space="preserve">female</t>
  </si>
  <si>
    <t xml:space="preserve">BT1B</t>
  </si>
  <si>
    <t xml:space="preserve">BT1C</t>
  </si>
  <si>
    <t xml:space="preserve">tumor_edge</t>
  </si>
  <si>
    <t xml:space="preserve">BT2A</t>
  </si>
  <si>
    <t xml:space="preserve">male</t>
  </si>
  <si>
    <t xml:space="preserve">BT2B</t>
  </si>
  <si>
    <t xml:space="preserve">BT1249</t>
  </si>
  <si>
    <t xml:space="preserve">1247</t>
  </si>
  <si>
    <t xml:space="preserve">normal_adjacent</t>
  </si>
  <si>
    <t xml:space="preserve">Source Name</t>
  </si>
  <si>
    <t xml:space="preserve">Characteristics[organism]</t>
  </si>
  <si>
    <t xml:space="preserve">Characteristics[individual]</t>
  </si>
  <si>
    <t xml:space="preserve">Characteristics[disease]</t>
  </si>
  <si>
    <t xml:space="preserve">Characteristics[biopsy site]</t>
  </si>
  <si>
    <t xml:space="preserve">Characteristics[organism part]</t>
  </si>
  <si>
    <t xml:space="preserve">Characteristics[age]</t>
  </si>
  <si>
    <t xml:space="preserve">Unit[time unit]</t>
  </si>
  <si>
    <t xml:space="preserve">Term Source REF</t>
  </si>
  <si>
    <t xml:space="preserve">Term Accession Number</t>
  </si>
  <si>
    <t xml:space="preserve">Characteristics[sex]</t>
  </si>
  <si>
    <t xml:space="preserve">Comment[single cell isolation]</t>
  </si>
  <si>
    <t xml:space="preserve">Comment[library construction]</t>
  </si>
  <si>
    <t xml:space="preserve">Comment[input molecule]</t>
  </si>
  <si>
    <t xml:space="preserve">Comment[primer]</t>
  </si>
  <si>
    <t xml:space="preserve">Comment[end bias]</t>
  </si>
  <si>
    <t xml:space="preserve">Comment[cell barcode read]</t>
  </si>
  <si>
    <t xml:space="preserve">Comment[cell barcode offset]</t>
  </si>
  <si>
    <t xml:space="preserve">Comment[cell barcode size]</t>
  </si>
  <si>
    <t xml:space="preserve">Comment[umi barcode read]</t>
  </si>
  <si>
    <t xml:space="preserve">Comment[umi barcode offset]</t>
  </si>
  <si>
    <t xml:space="preserve">Comment[umi barcode size]</t>
  </si>
  <si>
    <t xml:space="preserve">Comment[cDNA read]</t>
  </si>
  <si>
    <t xml:space="preserve">Comment[cDNA offset]</t>
  </si>
  <si>
    <t xml:space="preserve">Comment[cDNA size]</t>
  </si>
  <si>
    <t xml:space="preserve">Comment[read1 file]</t>
  </si>
  <si>
    <t xml:space="preserve">Comment[read2 file]</t>
  </si>
  <si>
    <t xml:space="preserve">Comment[index1 file]</t>
  </si>
  <si>
    <t xml:space="preserve">Material Type</t>
  </si>
  <si>
    <t xml:space="preserve">Protocol REF</t>
  </si>
  <si>
    <t xml:space="preserve">Extract Name</t>
  </si>
  <si>
    <t xml:space="preserve">Comment[LIBRARY_LAYOUT]</t>
  </si>
  <si>
    <t xml:space="preserve">Comment[LIBRARY_SELECTION]</t>
  </si>
  <si>
    <t xml:space="preserve">Comment[LIBRARY_SOURCE]</t>
  </si>
  <si>
    <t xml:space="preserve">Comment[LIBRARY_STRAND]</t>
  </si>
  <si>
    <t xml:space="preserve">Comment[LIBRARY_STRATEGY]</t>
  </si>
  <si>
    <t xml:space="preserve">Comment[NOMINAL_LENGTH]</t>
  </si>
  <si>
    <t xml:space="preserve">Comment[NOMINAL_SDEV]</t>
  </si>
  <si>
    <t xml:space="preserve">Comment[ORIENTATION]</t>
  </si>
  <si>
    <t xml:space="preserve">Performer</t>
  </si>
  <si>
    <t xml:space="preserve">Assay Name</t>
  </si>
  <si>
    <t xml:space="preserve">Technology Type</t>
  </si>
  <si>
    <t xml:space="preserve">Array Data File</t>
  </si>
  <si>
    <t xml:space="preserve">Comment[ArrayExpress FTP file]</t>
  </si>
  <si>
    <t xml:space="preserve">Comment[MD5]</t>
  </si>
  <si>
    <t xml:space="preserve">Derived Array Data File</t>
  </si>
  <si>
    <t xml:space="preserve">Comment [Derived ArrayExpress FTP file]</t>
  </si>
  <si>
    <t xml:space="preserve">Factor Value[individual]</t>
  </si>
  <si>
    <t xml:space="preserve">Factor Value[biopsy site]</t>
  </si>
  <si>
    <t xml:space="preserve">Sample 1a</t>
  </si>
  <si>
    <t xml:space="preserve">Homo sapiens</t>
  </si>
  <si>
    <t xml:space="preserve">lung carcinoma</t>
  </si>
  <si>
    <t xml:space="preserve">tumor core</t>
  </si>
  <si>
    <t xml:space="preserve">lung</t>
  </si>
  <si>
    <t xml:space="preserve">year</t>
  </si>
  <si>
    <t xml:space="preserve">EFO</t>
  </si>
  <si>
    <t xml:space="preserve">UO_0000036</t>
  </si>
  <si>
    <t xml:space="preserve">10x</t>
  </si>
  <si>
    <t xml:space="preserve">10x_v1</t>
  </si>
  <si>
    <t xml:space="preserve">polyA RNA</t>
  </si>
  <si>
    <t xml:space="preserve">oligo-dT</t>
  </si>
  <si>
    <t xml:space="preserve">3 prime tag</t>
  </si>
  <si>
    <t xml:space="preserve">index1</t>
  </si>
  <si>
    <t xml:space="preserve">read2</t>
  </si>
  <si>
    <t xml:space="preserve">read1</t>
  </si>
  <si>
    <t xml:space="preserve">BT1A.R1.fastq.gz</t>
  </si>
  <si>
    <t xml:space="preserve">BT1A.R3.fastq.gz</t>
  </si>
  <si>
    <t xml:space="preserve">BT1A.R2.fastq.gz</t>
  </si>
  <si>
    <t xml:space="preserve">cell</t>
  </si>
  <si>
    <t xml:space="preserve">P-MTAB-69136</t>
  </si>
  <si>
    <t xml:space="preserve">P-MTAB-69137</t>
  </si>
  <si>
    <t xml:space="preserve">P-MTAB-69138</t>
  </si>
  <si>
    <t xml:space="preserve">PAIRED</t>
  </si>
  <si>
    <t xml:space="preserve">Oligo-dT</t>
  </si>
  <si>
    <t xml:space="preserve">TRANSCRIPTOMIC SINGLE CELL</t>
  </si>
  <si>
    <t xml:space="preserve">not applicable</t>
  </si>
  <si>
    <t xml:space="preserve">RNA-Seq</t>
  </si>
  <si>
    <t xml:space="preserve">5'-3'-3'-5'</t>
  </si>
  <si>
    <t xml:space="preserve">P-MTAB-69139</t>
  </si>
  <si>
    <t xml:space="preserve">VIB-CCB</t>
  </si>
  <si>
    <t xml:space="preserve">sequencing assay</t>
  </si>
  <si>
    <t xml:space="preserve">ftp://ftp.ebi.ac.uk/pub/databases/microarray/data/experiment/MTAB/E-MTAB-6149/BT1A.R1.fastq.gz</t>
  </si>
  <si>
    <t xml:space="preserve">3330e6c9ea74adf5e417d6b955f2c571</t>
  </si>
  <si>
    <t xml:space="preserve">P-MTAB-72934</t>
  </si>
  <si>
    <t xml:space="preserve">Allsamples.Cellview.Rds</t>
  </si>
  <si>
    <t xml:space="preserve">ftp://ftp.ebi.ac.uk/pub/databases/microarray/data/experiment/MTAB/E-MTAB-6149/E-MTAB-6149.processed.3.zip</t>
  </si>
  <si>
    <t xml:space="preserve">B_cell.Cellview.Rds</t>
  </si>
  <si>
    <t xml:space="preserve">ftp://ftp.ebi.ac.uk/pub/databases/microarray/data/experiment/MTAB/E-MTAB-6149/E-MTAB-6149.processed.2.zip</t>
  </si>
  <si>
    <t xml:space="preserve">Fibro.Cellview.Rds</t>
  </si>
  <si>
    <t xml:space="preserve">ftp://ftp.ebi.ac.uk/pub/databases/microarray/data/experiment/MTAB/E-MTAB-6149/E-MTAB-6149.processed.1.zip</t>
  </si>
  <si>
    <t xml:space="preserve">Alveolar.Cellview.Rds</t>
  </si>
  <si>
    <t xml:space="preserve">ftp://ftp.ebi.ac.uk/pub/databases/microarray/data/experiment/MTAB/E-MTAB-6149/E-MTAB-6149.processed.7.zip</t>
  </si>
  <si>
    <t xml:space="preserve">EC.Cellview.Rds</t>
  </si>
  <si>
    <t xml:space="preserve">ftp://ftp.ebi.ac.uk/pub/databases/microarray/data/experiment/MTAB/E-MTAB-6149/E-MTAB-6149.processed.6.zip</t>
  </si>
  <si>
    <t xml:space="preserve">Myeloid.Cellview.Rds</t>
  </si>
  <si>
    <t xml:space="preserve">ftp://ftp.ebi.ac.uk/pub/databases/microarray/data/experiment/MTAB/E-MTAB-6149/E-MTAB-6149.processed.5.zip</t>
  </si>
  <si>
    <t xml:space="preserve">T_cell.Cellview.Rds</t>
  </si>
  <si>
    <t xml:space="preserve">ftp://ftp.ebi.ac.uk/pub/databases/microarray/data/experiment/MTAB/E-MTAB-6149/E-MTAB-6149.processed.4.zip</t>
  </si>
  <si>
    <t xml:space="preserve">Sample 1b</t>
  </si>
  <si>
    <t xml:space="preserve">tumor middle (in between core and edge sample)</t>
  </si>
  <si>
    <t xml:space="preserve">BT1B.R1.fastq.gz</t>
  </si>
  <si>
    <t xml:space="preserve">BT1B.R3.fastq.gz</t>
  </si>
  <si>
    <t xml:space="preserve">BT1B.R2.fastq.gz</t>
  </si>
  <si>
    <t xml:space="preserve">ftp://ftp.ebi.ac.uk/pub/databases/microarray/data/experiment/MTAB/E-MTAB-6149/BT1B.R1.fastq.gz</t>
  </si>
  <si>
    <t xml:space="preserve">159c5fed584092cbca97401808636cc9</t>
  </si>
  <si>
    <t xml:space="preserve">tumor middle (inbetween)</t>
  </si>
  <si>
    <t xml:space="preserve">Sample 1c</t>
  </si>
  <si>
    <t xml:space="preserve">tumor edge</t>
  </si>
  <si>
    <t xml:space="preserve">BT1C.R1.fastq.gz</t>
  </si>
  <si>
    <t xml:space="preserve">BT1C.R3.fastq.gz</t>
  </si>
  <si>
    <t xml:space="preserve">BT1C.R2.fastq.gz</t>
  </si>
  <si>
    <t xml:space="preserve">ftp://ftp.ebi.ac.uk/pub/databases/microarray/data/experiment/MTAB/E-MTAB-6149/BT1C.R1.fastq.gz</t>
  </si>
  <si>
    <t xml:space="preserve">e835eec5681de4c875d919911ae28cd7</t>
  </si>
  <si>
    <t xml:space="preserve">Sample 2a</t>
  </si>
  <si>
    <t xml:space="preserve">BT2A.R1.fastq.gz</t>
  </si>
  <si>
    <t xml:space="preserve">BT2A.R3.fastq.gz</t>
  </si>
  <si>
    <t xml:space="preserve">BT2A.R2.fastq.gz</t>
  </si>
  <si>
    <t xml:space="preserve">ftp://ftp.ebi.ac.uk/pub/databases/microarray/data/experiment/MTAB/E-MTAB-6149/BT2A.R1.fastq.gz</t>
  </si>
  <si>
    <t xml:space="preserve">4e76486d51e02dd2229a353a7d4f7047</t>
  </si>
  <si>
    <t xml:space="preserve">Sample 2b</t>
  </si>
  <si>
    <t xml:space="preserve">BT2B.R1.fastq.gz</t>
  </si>
  <si>
    <t xml:space="preserve">BT2B.R3.fastq.gz</t>
  </si>
  <si>
    <t xml:space="preserve">BT2B.R2.fastq.gz</t>
  </si>
  <si>
    <t xml:space="preserve">ftp://ftp.ebi.ac.uk/pub/databases/microarray/data/experiment/MTAB/E-MTAB-6149/BT2B.R1.fastq.gz</t>
  </si>
  <si>
    <t xml:space="preserve">883b8f87982dff4c8b7c66be6521a180</t>
  </si>
  <si>
    <t xml:space="preserve">Sample 2c</t>
  </si>
  <si>
    <t xml:space="preserve">BT1249.R1.fastq.gz</t>
  </si>
  <si>
    <t xml:space="preserve">BT1249.R3.fastq.gz</t>
  </si>
  <si>
    <t xml:space="preserve">BT1249.R2.fastq.gz</t>
  </si>
  <si>
    <t xml:space="preserve">ftp://ftp.ebi.ac.uk/pub/databases/microarray/data/experiment/MTAB/E-MTAB-6149/BT1249.R1.fastq.gz</t>
  </si>
  <si>
    <t xml:space="preserve">ede2d170a5ae74e3b8a2a24a369f643d</t>
  </si>
  <si>
    <t xml:space="preserve">Sample 2d</t>
  </si>
  <si>
    <t xml:space="preserve">normal tissue adjacent to tumour</t>
  </si>
  <si>
    <t xml:space="preserve">1247.R1.fastq.gz</t>
  </si>
  <si>
    <t xml:space="preserve">1248.R3.fastq.gz</t>
  </si>
  <si>
    <t xml:space="preserve">1249.R2.fastq.gz</t>
  </si>
  <si>
    <t xml:space="preserve">ftp://ftp.ebi.ac.uk/pub/databases/microarray/data/experiment/MTAB/E-MTAB-6149/1247.R1.fastq.gz</t>
  </si>
  <si>
    <t xml:space="preserve">51528d3d2c378c25d4ef902120af7a59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</si>
</sst>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:F8"/>
    </sheetView>
  </sheetViews>
  <sheetFormatPr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4.43"/>
    <col collapsed="false" customWidth="true" hidden="false" outlineLevel="0" max="3" min="3" style="0" width="11.71"/>
    <col collapsed="false" customWidth="true" hidden="false" outlineLevel="0" max="4" min="4" style="0" width="5.98"/>
    <col collapsed="false" customWidth="true" hidden="false" outlineLevel="0" max="5" min="5" style="0" width="18.89"/>
    <col collapsed="false" customWidth="true" hidden="false" outlineLevel="0" max="6" min="6" style="0" width="10.51"/>
    <col collapsed="false" customWidth="true" hidden="false" outlineLevel="0" max="8" min="7" style="0" width="8.53"/>
    <col collapsed="false" customWidth="true" hidden="false" outlineLevel="0" max="9" min="9" style="0" width="22.04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n">
        <v>10000</v>
      </c>
      <c r="C2" s="0" t="n">
        <v>115</v>
      </c>
      <c r="D2" s="0" t="n">
        <v>1</v>
      </c>
      <c r="E2" s="0" t="s">
        <v>13</v>
      </c>
      <c r="F2" s="0" t="s">
        <v>14</v>
      </c>
      <c r="G2" s="0" t="n">
        <v>1</v>
      </c>
      <c r="H2" s="0" t="n">
        <v>1</v>
      </c>
      <c r="I2" s="0" t="s">
        <v>15</v>
      </c>
      <c r="J2" s="0" t="s">
        <v>16</v>
      </c>
      <c r="K2" s="0" t="n">
        <v>70</v>
      </c>
      <c r="L2" s="0" t="s">
        <v>17</v>
      </c>
    </row>
    <row r="3" customFormat="false" ht="13.8" hidden="false" customHeight="false" outlineLevel="0" collapsed="false">
      <c r="A3" s="0" t="s">
        <v>18</v>
      </c>
      <c r="B3" s="0" t="n">
        <v>10000</v>
      </c>
      <c r="C3" s="0" t="n">
        <v>115</v>
      </c>
      <c r="D3" s="0" t="n">
        <v>1</v>
      </c>
      <c r="E3" s="0" t="s">
        <v>13</v>
      </c>
      <c r="F3" s="0" t="s">
        <v>14</v>
      </c>
      <c r="G3" s="0" t="n">
        <v>1</v>
      </c>
      <c r="H3" s="0" t="n">
        <v>2</v>
      </c>
      <c r="I3" s="0" t="s">
        <v>15</v>
      </c>
      <c r="J3" s="0" t="s">
        <v>16</v>
      </c>
      <c r="K3" s="0" t="n">
        <v>70</v>
      </c>
      <c r="L3" s="0" t="s">
        <v>17</v>
      </c>
    </row>
    <row r="4" customFormat="false" ht="13.8" hidden="false" customHeight="false" outlineLevel="0" collapsed="false">
      <c r="A4" s="0" t="s">
        <v>19</v>
      </c>
      <c r="B4" s="0" t="n">
        <v>10000</v>
      </c>
      <c r="C4" s="0" t="n">
        <v>115</v>
      </c>
      <c r="D4" s="0" t="n">
        <v>1</v>
      </c>
      <c r="E4" s="0" t="s">
        <v>13</v>
      </c>
      <c r="F4" s="0" t="s">
        <v>14</v>
      </c>
      <c r="G4" s="0" t="n">
        <v>1</v>
      </c>
      <c r="H4" s="0" t="n">
        <v>1</v>
      </c>
      <c r="I4" s="0" t="s">
        <v>20</v>
      </c>
      <c r="J4" s="0" t="s">
        <v>16</v>
      </c>
      <c r="K4" s="0" t="n">
        <v>70</v>
      </c>
      <c r="L4" s="0" t="s">
        <v>17</v>
      </c>
    </row>
    <row r="5" customFormat="false" ht="13.8" hidden="false" customHeight="false" outlineLevel="0" collapsed="false">
      <c r="A5" s="0" t="s">
        <v>21</v>
      </c>
      <c r="B5" s="0" t="n">
        <v>10000</v>
      </c>
      <c r="C5" s="0" t="n">
        <v>115</v>
      </c>
      <c r="D5" s="0" t="n">
        <v>1</v>
      </c>
      <c r="E5" s="0" t="s">
        <v>13</v>
      </c>
      <c r="F5" s="0" t="s">
        <v>14</v>
      </c>
      <c r="G5" s="0" t="n">
        <v>2</v>
      </c>
      <c r="H5" s="0" t="n">
        <v>1</v>
      </c>
      <c r="I5" s="0" t="s">
        <v>15</v>
      </c>
      <c r="J5" s="0" t="s">
        <v>16</v>
      </c>
      <c r="K5" s="0" t="n">
        <v>86</v>
      </c>
      <c r="L5" s="0" t="s">
        <v>22</v>
      </c>
      <c r="AZ5" s="1"/>
    </row>
    <row r="6" customFormat="false" ht="13.8" hidden="false" customHeight="false" outlineLevel="0" collapsed="false">
      <c r="A6" s="0" t="s">
        <v>23</v>
      </c>
      <c r="B6" s="0" t="n">
        <v>10000</v>
      </c>
      <c r="C6" s="0" t="n">
        <v>115</v>
      </c>
      <c r="D6" s="0" t="n">
        <v>1</v>
      </c>
      <c r="E6" s="0" t="s">
        <v>13</v>
      </c>
      <c r="F6" s="0" t="s">
        <v>14</v>
      </c>
      <c r="G6" s="0" t="n">
        <v>2</v>
      </c>
      <c r="H6" s="0" t="n">
        <v>1</v>
      </c>
      <c r="I6" s="0" t="s">
        <v>20</v>
      </c>
      <c r="J6" s="0" t="s">
        <v>16</v>
      </c>
      <c r="K6" s="0" t="n">
        <v>86</v>
      </c>
      <c r="L6" s="0" t="s">
        <v>22</v>
      </c>
    </row>
    <row r="7" customFormat="false" ht="13.8" hidden="false" customHeight="false" outlineLevel="0" collapsed="false">
      <c r="A7" s="0" t="s">
        <v>24</v>
      </c>
      <c r="B7" s="0" t="n">
        <v>10000</v>
      </c>
      <c r="C7" s="0" t="n">
        <v>115</v>
      </c>
      <c r="D7" s="0" t="n">
        <v>1</v>
      </c>
      <c r="E7" s="0" t="s">
        <v>13</v>
      </c>
      <c r="F7" s="0" t="s">
        <v>14</v>
      </c>
      <c r="G7" s="0" t="n">
        <v>2</v>
      </c>
      <c r="H7" s="0" t="n">
        <v>2</v>
      </c>
      <c r="I7" s="0" t="s">
        <v>15</v>
      </c>
      <c r="J7" s="0" t="s">
        <v>16</v>
      </c>
      <c r="K7" s="0" t="n">
        <v>86</v>
      </c>
      <c r="L7" s="0" t="s">
        <v>22</v>
      </c>
    </row>
    <row r="8" customFormat="false" ht="13.8" hidden="false" customHeight="false" outlineLevel="0" collapsed="false">
      <c r="A8" s="0" t="s">
        <v>25</v>
      </c>
      <c r="B8" s="0" t="n">
        <v>10000</v>
      </c>
      <c r="C8" s="0" t="n">
        <v>115</v>
      </c>
      <c r="D8" s="0" t="n">
        <v>1</v>
      </c>
      <c r="E8" s="0" t="s">
        <v>13</v>
      </c>
      <c r="F8" s="0" t="s">
        <v>14</v>
      </c>
      <c r="G8" s="0" t="n">
        <v>2</v>
      </c>
      <c r="H8" s="0" t="n">
        <v>1</v>
      </c>
      <c r="I8" s="0" t="s">
        <v>26</v>
      </c>
      <c r="J8" s="0" t="s">
        <v>16</v>
      </c>
      <c r="K8" s="0" t="n">
        <v>86</v>
      </c>
      <c r="L8" s="0" t="s">
        <v>22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F4:F8 B10"/>
    </sheetView>
  </sheetViews>
  <sheetFormatPr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4.43"/>
    <col collapsed="false" customWidth="true" hidden="false" outlineLevel="0" max="3" min="3" style="0" width="11.71"/>
    <col collapsed="false" customWidth="true" hidden="false" outlineLevel="0" max="4" min="4" style="0" width="1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  <c r="Q1" s="0" t="s">
        <v>39</v>
      </c>
      <c r="R1" s="0" t="s">
        <v>40</v>
      </c>
      <c r="S1" s="0" t="s">
        <v>41</v>
      </c>
      <c r="T1" s="0" t="s">
        <v>42</v>
      </c>
      <c r="U1" s="0" t="s">
        <v>43</v>
      </c>
      <c r="V1" s="0" t="s">
        <v>44</v>
      </c>
      <c r="W1" s="0" t="s">
        <v>45</v>
      </c>
      <c r="X1" s="0" t="s">
        <v>46</v>
      </c>
      <c r="Y1" s="0" t="s">
        <v>47</v>
      </c>
      <c r="Z1" s="0" t="s">
        <v>48</v>
      </c>
      <c r="AA1" s="0" t="s">
        <v>49</v>
      </c>
      <c r="AB1" s="0" t="s">
        <v>50</v>
      </c>
      <c r="AC1" s="0" t="s">
        <v>51</v>
      </c>
      <c r="AD1" s="0" t="s">
        <v>52</v>
      </c>
      <c r="AE1" s="0" t="s">
        <v>53</v>
      </c>
      <c r="AF1" s="0" t="s">
        <v>54</v>
      </c>
      <c r="AG1" s="0" t="s">
        <v>55</v>
      </c>
      <c r="AH1" s="0" t="s">
        <v>56</v>
      </c>
      <c r="AI1" s="0" t="s">
        <v>56</v>
      </c>
      <c r="AJ1" s="0" t="s">
        <v>56</v>
      </c>
      <c r="AK1" s="0" t="s">
        <v>57</v>
      </c>
      <c r="AL1" s="0" t="s">
        <v>58</v>
      </c>
      <c r="AM1" s="0" t="s">
        <v>59</v>
      </c>
      <c r="AN1" s="0" t="s">
        <v>60</v>
      </c>
      <c r="AO1" s="0" t="s">
        <v>61</v>
      </c>
      <c r="AP1" s="0" t="s">
        <v>62</v>
      </c>
      <c r="AQ1" s="0" t="s">
        <v>63</v>
      </c>
      <c r="AR1" s="0" t="s">
        <v>64</v>
      </c>
      <c r="AS1" s="0" t="s">
        <v>65</v>
      </c>
      <c r="AT1" s="0" t="s">
        <v>56</v>
      </c>
      <c r="AU1" s="0" t="s">
        <v>66</v>
      </c>
      <c r="AV1" s="0" t="s">
        <v>67</v>
      </c>
      <c r="AW1" s="0" t="s">
        <v>68</v>
      </c>
      <c r="AX1" s="0" t="s">
        <v>69</v>
      </c>
      <c r="AY1" s="0" t="s">
        <v>70</v>
      </c>
      <c r="AZ1" s="0" t="s">
        <v>71</v>
      </c>
      <c r="BA1" s="0" t="s">
        <v>56</v>
      </c>
      <c r="BB1" s="0" t="s">
        <v>72</v>
      </c>
      <c r="BC1" s="0" t="s">
        <v>73</v>
      </c>
      <c r="BD1" s="0" t="s">
        <v>72</v>
      </c>
      <c r="BE1" s="0" t="s">
        <v>73</v>
      </c>
      <c r="BF1" s="0" t="s">
        <v>72</v>
      </c>
      <c r="BG1" s="0" t="s">
        <v>73</v>
      </c>
      <c r="BH1" s="0" t="s">
        <v>72</v>
      </c>
      <c r="BI1" s="0" t="s">
        <v>73</v>
      </c>
      <c r="BJ1" s="0" t="s">
        <v>72</v>
      </c>
      <c r="BK1" s="0" t="s">
        <v>73</v>
      </c>
      <c r="BL1" s="0" t="s">
        <v>72</v>
      </c>
      <c r="BM1" s="0" t="s">
        <v>73</v>
      </c>
      <c r="BN1" s="0" t="s">
        <v>72</v>
      </c>
      <c r="BO1" s="0" t="s">
        <v>73</v>
      </c>
      <c r="BP1" s="0" t="s">
        <v>74</v>
      </c>
      <c r="BQ1" s="0" t="s">
        <v>75</v>
      </c>
    </row>
    <row r="2" customFormat="false" ht="15" hidden="false" customHeight="false" outlineLevel="0" collapsed="false">
      <c r="A2" s="0" t="str">
        <f aca="false">LEFT(AX2,FIND(".",AX2)-1)</f>
        <v>BT1A</v>
      </c>
      <c r="B2" s="0" t="n">
        <v>4000</v>
      </c>
      <c r="C2" s="0" t="n">
        <v>115</v>
      </c>
      <c r="D2" s="0" t="s">
        <v>13</v>
      </c>
      <c r="E2" s="0" t="s">
        <v>76</v>
      </c>
      <c r="F2" s="0" t="s">
        <v>77</v>
      </c>
      <c r="G2" s="0" t="n">
        <v>1</v>
      </c>
      <c r="H2" s="0" t="s">
        <v>78</v>
      </c>
      <c r="I2" s="0" t="s">
        <v>79</v>
      </c>
      <c r="J2" s="0" t="s">
        <v>80</v>
      </c>
      <c r="K2" s="0" t="n">
        <v>70</v>
      </c>
      <c r="L2" s="0" t="s">
        <v>81</v>
      </c>
      <c r="M2" s="0" t="s">
        <v>82</v>
      </c>
      <c r="N2" s="0" t="s">
        <v>83</v>
      </c>
      <c r="O2" s="0" t="s">
        <v>17</v>
      </c>
      <c r="P2" s="0" t="s">
        <v>84</v>
      </c>
      <c r="Q2" s="0" t="s">
        <v>85</v>
      </c>
      <c r="R2" s="0" t="s">
        <v>86</v>
      </c>
      <c r="S2" s="0" t="s">
        <v>87</v>
      </c>
      <c r="T2" s="0" t="s">
        <v>88</v>
      </c>
      <c r="U2" s="0" t="s">
        <v>89</v>
      </c>
      <c r="V2" s="0" t="n">
        <v>0</v>
      </c>
      <c r="W2" s="0" t="n">
        <v>14</v>
      </c>
      <c r="X2" s="0" t="s">
        <v>90</v>
      </c>
      <c r="Y2" s="0" t="n">
        <v>0</v>
      </c>
      <c r="Z2" s="0" t="n">
        <v>10</v>
      </c>
      <c r="AA2" s="0" t="s">
        <v>91</v>
      </c>
      <c r="AB2" s="0" t="n">
        <v>0</v>
      </c>
      <c r="AC2" s="0" t="n">
        <v>115</v>
      </c>
      <c r="AD2" s="0" t="s">
        <v>92</v>
      </c>
      <c r="AE2" s="0" t="s">
        <v>93</v>
      </c>
      <c r="AF2" s="0" t="s">
        <v>94</v>
      </c>
      <c r="AG2" s="0" t="s">
        <v>95</v>
      </c>
      <c r="AH2" s="0" t="s">
        <v>96</v>
      </c>
      <c r="AI2" s="0" t="s">
        <v>97</v>
      </c>
      <c r="AJ2" s="0" t="s">
        <v>98</v>
      </c>
      <c r="AK2" s="0" t="s">
        <v>76</v>
      </c>
      <c r="AL2" s="0" t="s">
        <v>99</v>
      </c>
      <c r="AM2" s="0" t="s">
        <v>100</v>
      </c>
      <c r="AN2" s="0" t="s">
        <v>101</v>
      </c>
      <c r="AO2" s="0" t="s">
        <v>102</v>
      </c>
      <c r="AP2" s="0" t="s">
        <v>103</v>
      </c>
      <c r="AQ2" s="0" t="n">
        <v>125</v>
      </c>
      <c r="AR2" s="0" t="n">
        <v>0</v>
      </c>
      <c r="AS2" s="0" t="s">
        <v>104</v>
      </c>
      <c r="AT2" s="0" t="s">
        <v>105</v>
      </c>
      <c r="AU2" s="0" t="s">
        <v>106</v>
      </c>
      <c r="AV2" s="0" t="s">
        <v>76</v>
      </c>
      <c r="AW2" s="0" t="s">
        <v>107</v>
      </c>
      <c r="AX2" s="0" t="s">
        <v>92</v>
      </c>
      <c r="AY2" s="0" t="s">
        <v>108</v>
      </c>
      <c r="AZ2" s="0" t="s">
        <v>109</v>
      </c>
      <c r="BA2" s="0" t="s">
        <v>110</v>
      </c>
      <c r="BB2" s="0" t="s">
        <v>111</v>
      </c>
      <c r="BC2" s="0" t="s">
        <v>112</v>
      </c>
      <c r="BD2" s="0" t="s">
        <v>113</v>
      </c>
      <c r="BE2" s="0" t="s">
        <v>114</v>
      </c>
      <c r="BF2" s="0" t="s">
        <v>115</v>
      </c>
      <c r="BG2" s="0" t="s">
        <v>116</v>
      </c>
      <c r="BH2" s="0" t="s">
        <v>117</v>
      </c>
      <c r="BI2" s="0" t="s">
        <v>118</v>
      </c>
      <c r="BJ2" s="0" t="s">
        <v>119</v>
      </c>
      <c r="BK2" s="0" t="s">
        <v>120</v>
      </c>
      <c r="BL2" s="0" t="s">
        <v>121</v>
      </c>
      <c r="BM2" s="0" t="s">
        <v>122</v>
      </c>
      <c r="BN2" s="0" t="s">
        <v>123</v>
      </c>
      <c r="BO2" s="0" t="s">
        <v>124</v>
      </c>
      <c r="BP2" s="0" t="n">
        <v>1</v>
      </c>
      <c r="BQ2" s="0" t="s">
        <v>79</v>
      </c>
    </row>
    <row r="3" customFormat="false" ht="15" hidden="false" customHeight="false" outlineLevel="0" collapsed="false">
      <c r="A3" s="0" t="str">
        <f aca="false">LEFT(AX3,FIND(".",AX3)-1)</f>
        <v>BT1B</v>
      </c>
      <c r="B3" s="0" t="n">
        <v>4000</v>
      </c>
      <c r="C3" s="0" t="n">
        <v>115</v>
      </c>
      <c r="D3" s="0" t="s">
        <v>13</v>
      </c>
      <c r="E3" s="0" t="s">
        <v>125</v>
      </c>
      <c r="F3" s="0" t="s">
        <v>77</v>
      </c>
      <c r="G3" s="0" t="n">
        <v>1</v>
      </c>
      <c r="H3" s="0" t="s">
        <v>78</v>
      </c>
      <c r="I3" s="0" t="s">
        <v>126</v>
      </c>
      <c r="J3" s="0" t="s">
        <v>80</v>
      </c>
      <c r="K3" s="0" t="n">
        <v>70</v>
      </c>
      <c r="L3" s="0" t="s">
        <v>81</v>
      </c>
      <c r="M3" s="0" t="s">
        <v>82</v>
      </c>
      <c r="N3" s="0" t="s">
        <v>83</v>
      </c>
      <c r="O3" s="0" t="s">
        <v>17</v>
      </c>
      <c r="P3" s="0" t="s">
        <v>84</v>
      </c>
      <c r="Q3" s="0" t="s">
        <v>85</v>
      </c>
      <c r="R3" s="0" t="s">
        <v>86</v>
      </c>
      <c r="S3" s="0" t="s">
        <v>87</v>
      </c>
      <c r="T3" s="0" t="s">
        <v>88</v>
      </c>
      <c r="U3" s="0" t="s">
        <v>89</v>
      </c>
      <c r="V3" s="0" t="n">
        <v>0</v>
      </c>
      <c r="W3" s="0" t="n">
        <v>14</v>
      </c>
      <c r="X3" s="0" t="s">
        <v>90</v>
      </c>
      <c r="Y3" s="0" t="n">
        <v>0</v>
      </c>
      <c r="Z3" s="0" t="n">
        <v>10</v>
      </c>
      <c r="AA3" s="0" t="s">
        <v>91</v>
      </c>
      <c r="AB3" s="0" t="n">
        <v>0</v>
      </c>
      <c r="AC3" s="0" t="n">
        <v>115</v>
      </c>
      <c r="AD3" s="0" t="s">
        <v>127</v>
      </c>
      <c r="AE3" s="0" t="s">
        <v>128</v>
      </c>
      <c r="AF3" s="0" t="s">
        <v>129</v>
      </c>
      <c r="AG3" s="0" t="s">
        <v>95</v>
      </c>
      <c r="AH3" s="0" t="s">
        <v>96</v>
      </c>
      <c r="AI3" s="0" t="s">
        <v>97</v>
      </c>
      <c r="AJ3" s="0" t="s">
        <v>98</v>
      </c>
      <c r="AK3" s="0" t="s">
        <v>125</v>
      </c>
      <c r="AL3" s="0" t="s">
        <v>99</v>
      </c>
      <c r="AM3" s="0" t="s">
        <v>100</v>
      </c>
      <c r="AN3" s="0" t="s">
        <v>101</v>
      </c>
      <c r="AO3" s="0" t="s">
        <v>102</v>
      </c>
      <c r="AP3" s="0" t="s">
        <v>103</v>
      </c>
      <c r="AQ3" s="0" t="n">
        <v>125</v>
      </c>
      <c r="AR3" s="0" t="n">
        <v>0</v>
      </c>
      <c r="AS3" s="0" t="s">
        <v>104</v>
      </c>
      <c r="AT3" s="0" t="s">
        <v>105</v>
      </c>
      <c r="AU3" s="0" t="s">
        <v>106</v>
      </c>
      <c r="AV3" s="0" t="s">
        <v>125</v>
      </c>
      <c r="AW3" s="0" t="s">
        <v>107</v>
      </c>
      <c r="AX3" s="0" t="s">
        <v>127</v>
      </c>
      <c r="AY3" s="0" t="s">
        <v>130</v>
      </c>
      <c r="AZ3" s="0" t="s">
        <v>131</v>
      </c>
      <c r="BA3" s="0" t="s">
        <v>110</v>
      </c>
      <c r="BB3" s="0" t="s">
        <v>111</v>
      </c>
      <c r="BC3" s="0" t="s">
        <v>112</v>
      </c>
      <c r="BD3" s="0" t="s">
        <v>113</v>
      </c>
      <c r="BE3" s="0" t="s">
        <v>114</v>
      </c>
      <c r="BF3" s="0" t="s">
        <v>115</v>
      </c>
      <c r="BG3" s="0" t="s">
        <v>116</v>
      </c>
      <c r="BH3" s="0" t="s">
        <v>117</v>
      </c>
      <c r="BI3" s="0" t="s">
        <v>118</v>
      </c>
      <c r="BJ3" s="0" t="s">
        <v>119</v>
      </c>
      <c r="BK3" s="0" t="s">
        <v>120</v>
      </c>
      <c r="BL3" s="0" t="s">
        <v>121</v>
      </c>
      <c r="BM3" s="0" t="s">
        <v>122</v>
      </c>
      <c r="BN3" s="0" t="s">
        <v>123</v>
      </c>
      <c r="BO3" s="0" t="s">
        <v>124</v>
      </c>
      <c r="BP3" s="0" t="n">
        <v>1</v>
      </c>
      <c r="BQ3" s="0" t="s">
        <v>132</v>
      </c>
    </row>
    <row r="4" customFormat="false" ht="15" hidden="false" customHeight="false" outlineLevel="0" collapsed="false">
      <c r="A4" s="0" t="str">
        <f aca="false">LEFT(AX4,FIND(".",AX4)-1)</f>
        <v>BT1C</v>
      </c>
      <c r="B4" s="0" t="n">
        <v>4000</v>
      </c>
      <c r="C4" s="0" t="n">
        <v>115</v>
      </c>
      <c r="D4" s="0" t="s">
        <v>13</v>
      </c>
      <c r="E4" s="0" t="s">
        <v>133</v>
      </c>
      <c r="F4" s="0" t="s">
        <v>77</v>
      </c>
      <c r="G4" s="0" t="n">
        <v>1</v>
      </c>
      <c r="H4" s="0" t="s">
        <v>78</v>
      </c>
      <c r="I4" s="0" t="s">
        <v>134</v>
      </c>
      <c r="J4" s="0" t="s">
        <v>80</v>
      </c>
      <c r="K4" s="0" t="n">
        <v>70</v>
      </c>
      <c r="L4" s="0" t="s">
        <v>81</v>
      </c>
      <c r="M4" s="0" t="s">
        <v>82</v>
      </c>
      <c r="N4" s="0" t="s">
        <v>83</v>
      </c>
      <c r="O4" s="0" t="s">
        <v>17</v>
      </c>
      <c r="P4" s="0" t="s">
        <v>84</v>
      </c>
      <c r="Q4" s="0" t="s">
        <v>85</v>
      </c>
      <c r="R4" s="0" t="s">
        <v>86</v>
      </c>
      <c r="S4" s="0" t="s">
        <v>87</v>
      </c>
      <c r="T4" s="0" t="s">
        <v>88</v>
      </c>
      <c r="U4" s="0" t="s">
        <v>89</v>
      </c>
      <c r="V4" s="0" t="n">
        <v>0</v>
      </c>
      <c r="W4" s="0" t="n">
        <v>14</v>
      </c>
      <c r="X4" s="0" t="s">
        <v>90</v>
      </c>
      <c r="Y4" s="0" t="n">
        <v>0</v>
      </c>
      <c r="Z4" s="0" t="n">
        <v>10</v>
      </c>
      <c r="AA4" s="0" t="s">
        <v>91</v>
      </c>
      <c r="AB4" s="0" t="n">
        <v>0</v>
      </c>
      <c r="AC4" s="0" t="n">
        <v>115</v>
      </c>
      <c r="AD4" s="0" t="s">
        <v>135</v>
      </c>
      <c r="AE4" s="0" t="s">
        <v>136</v>
      </c>
      <c r="AF4" s="0" t="s">
        <v>137</v>
      </c>
      <c r="AG4" s="0" t="s">
        <v>95</v>
      </c>
      <c r="AH4" s="0" t="s">
        <v>96</v>
      </c>
      <c r="AI4" s="0" t="s">
        <v>97</v>
      </c>
      <c r="AJ4" s="0" t="s">
        <v>98</v>
      </c>
      <c r="AK4" s="0" t="s">
        <v>133</v>
      </c>
      <c r="AL4" s="0" t="s">
        <v>99</v>
      </c>
      <c r="AM4" s="0" t="s">
        <v>100</v>
      </c>
      <c r="AN4" s="0" t="s">
        <v>101</v>
      </c>
      <c r="AO4" s="0" t="s">
        <v>102</v>
      </c>
      <c r="AP4" s="0" t="s">
        <v>103</v>
      </c>
      <c r="AQ4" s="0" t="n">
        <v>125</v>
      </c>
      <c r="AR4" s="0" t="n">
        <v>0</v>
      </c>
      <c r="AS4" s="0" t="s">
        <v>104</v>
      </c>
      <c r="AT4" s="0" t="s">
        <v>105</v>
      </c>
      <c r="AU4" s="0" t="s">
        <v>106</v>
      </c>
      <c r="AV4" s="0" t="s">
        <v>133</v>
      </c>
      <c r="AW4" s="0" t="s">
        <v>107</v>
      </c>
      <c r="AX4" s="0" t="s">
        <v>135</v>
      </c>
      <c r="AY4" s="0" t="s">
        <v>138</v>
      </c>
      <c r="AZ4" s="0" t="s">
        <v>139</v>
      </c>
      <c r="BA4" s="0" t="s">
        <v>110</v>
      </c>
      <c r="BB4" s="0" t="s">
        <v>111</v>
      </c>
      <c r="BC4" s="0" t="s">
        <v>112</v>
      </c>
      <c r="BD4" s="0" t="s">
        <v>113</v>
      </c>
      <c r="BE4" s="0" t="s">
        <v>114</v>
      </c>
      <c r="BF4" s="0" t="s">
        <v>115</v>
      </c>
      <c r="BG4" s="0" t="s">
        <v>116</v>
      </c>
      <c r="BH4" s="0" t="s">
        <v>117</v>
      </c>
      <c r="BI4" s="0" t="s">
        <v>118</v>
      </c>
      <c r="BJ4" s="0" t="s">
        <v>119</v>
      </c>
      <c r="BK4" s="0" t="s">
        <v>120</v>
      </c>
      <c r="BL4" s="0" t="s">
        <v>121</v>
      </c>
      <c r="BM4" s="0" t="s">
        <v>122</v>
      </c>
      <c r="BN4" s="0" t="s">
        <v>123</v>
      </c>
      <c r="BO4" s="0" t="s">
        <v>124</v>
      </c>
      <c r="BP4" s="0" t="n">
        <v>1</v>
      </c>
      <c r="BQ4" s="0" t="s">
        <v>134</v>
      </c>
    </row>
    <row r="5" customFormat="false" ht="15" hidden="false" customHeight="false" outlineLevel="0" collapsed="false">
      <c r="A5" s="0" t="str">
        <f aca="false">LEFT(AX5,FIND(".",AX5)-1)</f>
        <v>BT2A</v>
      </c>
      <c r="B5" s="0" t="n">
        <v>4000</v>
      </c>
      <c r="C5" s="0" t="n">
        <v>115</v>
      </c>
      <c r="D5" s="0" t="s">
        <v>13</v>
      </c>
      <c r="E5" s="0" t="s">
        <v>140</v>
      </c>
      <c r="F5" s="0" t="s">
        <v>77</v>
      </c>
      <c r="G5" s="0" t="n">
        <v>2</v>
      </c>
      <c r="H5" s="0" t="s">
        <v>78</v>
      </c>
      <c r="I5" s="0" t="s">
        <v>126</v>
      </c>
      <c r="J5" s="0" t="s">
        <v>80</v>
      </c>
      <c r="K5" s="0" t="n">
        <v>86</v>
      </c>
      <c r="L5" s="0" t="s">
        <v>81</v>
      </c>
      <c r="M5" s="0" t="s">
        <v>82</v>
      </c>
      <c r="N5" s="0" t="s">
        <v>83</v>
      </c>
      <c r="O5" s="0" t="s">
        <v>22</v>
      </c>
      <c r="P5" s="0" t="s">
        <v>84</v>
      </c>
      <c r="Q5" s="0" t="s">
        <v>85</v>
      </c>
      <c r="R5" s="0" t="s">
        <v>86</v>
      </c>
      <c r="S5" s="0" t="s">
        <v>87</v>
      </c>
      <c r="T5" s="0" t="s">
        <v>88</v>
      </c>
      <c r="U5" s="0" t="s">
        <v>89</v>
      </c>
      <c r="V5" s="0" t="n">
        <v>0</v>
      </c>
      <c r="W5" s="0" t="n">
        <v>14</v>
      </c>
      <c r="X5" s="0" t="s">
        <v>90</v>
      </c>
      <c r="Y5" s="0" t="n">
        <v>0</v>
      </c>
      <c r="Z5" s="0" t="n">
        <v>10</v>
      </c>
      <c r="AA5" s="0" t="s">
        <v>91</v>
      </c>
      <c r="AB5" s="0" t="n">
        <v>0</v>
      </c>
      <c r="AC5" s="0" t="n">
        <v>115</v>
      </c>
      <c r="AD5" s="0" t="s">
        <v>141</v>
      </c>
      <c r="AE5" s="0" t="s">
        <v>142</v>
      </c>
      <c r="AF5" s="0" t="s">
        <v>143</v>
      </c>
      <c r="AG5" s="0" t="s">
        <v>95</v>
      </c>
      <c r="AH5" s="0" t="s">
        <v>96</v>
      </c>
      <c r="AI5" s="0" t="s">
        <v>97</v>
      </c>
      <c r="AJ5" s="0" t="s">
        <v>98</v>
      </c>
      <c r="AK5" s="0" t="s">
        <v>140</v>
      </c>
      <c r="AL5" s="0" t="s">
        <v>99</v>
      </c>
      <c r="AM5" s="0" t="s">
        <v>100</v>
      </c>
      <c r="AN5" s="0" t="s">
        <v>101</v>
      </c>
      <c r="AO5" s="0" t="s">
        <v>102</v>
      </c>
      <c r="AP5" s="0" t="s">
        <v>103</v>
      </c>
      <c r="AQ5" s="0" t="n">
        <v>125</v>
      </c>
      <c r="AR5" s="0" t="n">
        <v>0</v>
      </c>
      <c r="AS5" s="0" t="s">
        <v>104</v>
      </c>
      <c r="AT5" s="0" t="s">
        <v>105</v>
      </c>
      <c r="AU5" s="0" t="s">
        <v>106</v>
      </c>
      <c r="AV5" s="0" t="s">
        <v>140</v>
      </c>
      <c r="AW5" s="0" t="s">
        <v>107</v>
      </c>
      <c r="AX5" s="0" t="s">
        <v>141</v>
      </c>
      <c r="AY5" s="0" t="s">
        <v>144</v>
      </c>
      <c r="AZ5" s="1" t="s">
        <v>145</v>
      </c>
      <c r="BA5" s="0" t="s">
        <v>110</v>
      </c>
      <c r="BB5" s="0" t="s">
        <v>111</v>
      </c>
      <c r="BC5" s="0" t="s">
        <v>112</v>
      </c>
      <c r="BD5" s="0" t="s">
        <v>113</v>
      </c>
      <c r="BE5" s="0" t="s">
        <v>114</v>
      </c>
      <c r="BF5" s="0" t="s">
        <v>115</v>
      </c>
      <c r="BG5" s="0" t="s">
        <v>116</v>
      </c>
      <c r="BH5" s="0" t="s">
        <v>117</v>
      </c>
      <c r="BI5" s="0" t="s">
        <v>118</v>
      </c>
      <c r="BJ5" s="0" t="s">
        <v>119</v>
      </c>
      <c r="BK5" s="0" t="s">
        <v>120</v>
      </c>
      <c r="BL5" s="0" t="s">
        <v>121</v>
      </c>
      <c r="BM5" s="0" t="s">
        <v>122</v>
      </c>
      <c r="BN5" s="0" t="s">
        <v>123</v>
      </c>
      <c r="BO5" s="0" t="s">
        <v>124</v>
      </c>
      <c r="BP5" s="0" t="n">
        <v>2</v>
      </c>
      <c r="BQ5" s="0" t="s">
        <v>132</v>
      </c>
    </row>
    <row r="6" customFormat="false" ht="15" hidden="false" customHeight="false" outlineLevel="0" collapsed="false">
      <c r="A6" s="0" t="str">
        <f aca="false">LEFT(AX6,FIND(".",AX6)-1)</f>
        <v>BT2B</v>
      </c>
      <c r="B6" s="0" t="n">
        <v>4000</v>
      </c>
      <c r="C6" s="0" t="n">
        <v>115</v>
      </c>
      <c r="D6" s="0" t="s">
        <v>13</v>
      </c>
      <c r="E6" s="0" t="s">
        <v>146</v>
      </c>
      <c r="F6" s="0" t="s">
        <v>77</v>
      </c>
      <c r="G6" s="0" t="n">
        <v>2</v>
      </c>
      <c r="H6" s="0" t="s">
        <v>78</v>
      </c>
      <c r="I6" s="0" t="s">
        <v>134</v>
      </c>
      <c r="J6" s="0" t="s">
        <v>80</v>
      </c>
      <c r="K6" s="0" t="n">
        <v>86</v>
      </c>
      <c r="L6" s="0" t="s">
        <v>81</v>
      </c>
      <c r="M6" s="0" t="s">
        <v>82</v>
      </c>
      <c r="N6" s="0" t="s">
        <v>83</v>
      </c>
      <c r="O6" s="0" t="s">
        <v>22</v>
      </c>
      <c r="P6" s="0" t="s">
        <v>84</v>
      </c>
      <c r="Q6" s="0" t="s">
        <v>85</v>
      </c>
      <c r="R6" s="0" t="s">
        <v>86</v>
      </c>
      <c r="S6" s="0" t="s">
        <v>87</v>
      </c>
      <c r="T6" s="0" t="s">
        <v>88</v>
      </c>
      <c r="U6" s="0" t="s">
        <v>89</v>
      </c>
      <c r="V6" s="0" t="n">
        <v>0</v>
      </c>
      <c r="W6" s="0" t="n">
        <v>14</v>
      </c>
      <c r="X6" s="0" t="s">
        <v>90</v>
      </c>
      <c r="Y6" s="0" t="n">
        <v>0</v>
      </c>
      <c r="Z6" s="0" t="n">
        <v>10</v>
      </c>
      <c r="AA6" s="0" t="s">
        <v>91</v>
      </c>
      <c r="AB6" s="0" t="n">
        <v>0</v>
      </c>
      <c r="AC6" s="0" t="n">
        <v>115</v>
      </c>
      <c r="AD6" s="0" t="s">
        <v>147</v>
      </c>
      <c r="AE6" s="0" t="s">
        <v>148</v>
      </c>
      <c r="AF6" s="0" t="s">
        <v>149</v>
      </c>
      <c r="AG6" s="0" t="s">
        <v>95</v>
      </c>
      <c r="AH6" s="0" t="s">
        <v>96</v>
      </c>
      <c r="AI6" s="0" t="s">
        <v>97</v>
      </c>
      <c r="AJ6" s="0" t="s">
        <v>98</v>
      </c>
      <c r="AK6" s="0" t="s">
        <v>146</v>
      </c>
      <c r="AL6" s="0" t="s">
        <v>99</v>
      </c>
      <c r="AM6" s="0" t="s">
        <v>100</v>
      </c>
      <c r="AN6" s="0" t="s">
        <v>101</v>
      </c>
      <c r="AO6" s="0" t="s">
        <v>102</v>
      </c>
      <c r="AP6" s="0" t="s">
        <v>103</v>
      </c>
      <c r="AQ6" s="0" t="n">
        <v>125</v>
      </c>
      <c r="AR6" s="0" t="n">
        <v>0</v>
      </c>
      <c r="AS6" s="0" t="s">
        <v>104</v>
      </c>
      <c r="AT6" s="0" t="s">
        <v>105</v>
      </c>
      <c r="AU6" s="0" t="s">
        <v>106</v>
      </c>
      <c r="AV6" s="0" t="s">
        <v>146</v>
      </c>
      <c r="AW6" s="0" t="s">
        <v>107</v>
      </c>
      <c r="AX6" s="0" t="s">
        <v>147</v>
      </c>
      <c r="AY6" s="0" t="s">
        <v>150</v>
      </c>
      <c r="AZ6" s="0" t="s">
        <v>151</v>
      </c>
      <c r="BA6" s="0" t="s">
        <v>110</v>
      </c>
      <c r="BB6" s="0" t="s">
        <v>111</v>
      </c>
      <c r="BC6" s="0" t="s">
        <v>112</v>
      </c>
      <c r="BD6" s="0" t="s">
        <v>113</v>
      </c>
      <c r="BE6" s="0" t="s">
        <v>114</v>
      </c>
      <c r="BF6" s="0" t="s">
        <v>115</v>
      </c>
      <c r="BG6" s="0" t="s">
        <v>116</v>
      </c>
      <c r="BH6" s="0" t="s">
        <v>117</v>
      </c>
      <c r="BI6" s="0" t="s">
        <v>118</v>
      </c>
      <c r="BJ6" s="0" t="s">
        <v>119</v>
      </c>
      <c r="BK6" s="0" t="s">
        <v>120</v>
      </c>
      <c r="BL6" s="0" t="s">
        <v>121</v>
      </c>
      <c r="BM6" s="0" t="s">
        <v>122</v>
      </c>
      <c r="BN6" s="0" t="s">
        <v>123</v>
      </c>
      <c r="BO6" s="0" t="s">
        <v>124</v>
      </c>
      <c r="BP6" s="0" t="n">
        <v>2</v>
      </c>
      <c r="BQ6" s="0" t="s">
        <v>134</v>
      </c>
    </row>
    <row r="7" customFormat="false" ht="15" hidden="false" customHeight="false" outlineLevel="0" collapsed="false">
      <c r="A7" s="0" t="str">
        <f aca="false">LEFT(AX7,FIND(".",AX7)-1)</f>
        <v>BT1249</v>
      </c>
      <c r="B7" s="0" t="n">
        <v>4000</v>
      </c>
      <c r="C7" s="0" t="n">
        <v>115</v>
      </c>
      <c r="D7" s="0" t="s">
        <v>13</v>
      </c>
      <c r="E7" s="0" t="s">
        <v>152</v>
      </c>
      <c r="F7" s="0" t="s">
        <v>77</v>
      </c>
      <c r="G7" s="0" t="n">
        <v>2</v>
      </c>
      <c r="H7" s="0" t="s">
        <v>78</v>
      </c>
      <c r="I7" s="0" t="s">
        <v>79</v>
      </c>
      <c r="J7" s="0" t="s">
        <v>80</v>
      </c>
      <c r="K7" s="0" t="n">
        <v>86</v>
      </c>
      <c r="L7" s="0" t="s">
        <v>81</v>
      </c>
      <c r="M7" s="0" t="s">
        <v>82</v>
      </c>
      <c r="N7" s="0" t="s">
        <v>83</v>
      </c>
      <c r="O7" s="0" t="s">
        <v>22</v>
      </c>
      <c r="P7" s="0" t="s">
        <v>84</v>
      </c>
      <c r="Q7" s="0" t="s">
        <v>85</v>
      </c>
      <c r="R7" s="0" t="s">
        <v>86</v>
      </c>
      <c r="S7" s="0" t="s">
        <v>87</v>
      </c>
      <c r="T7" s="0" t="s">
        <v>88</v>
      </c>
      <c r="U7" s="0" t="s">
        <v>89</v>
      </c>
      <c r="V7" s="0" t="n">
        <v>0</v>
      </c>
      <c r="W7" s="0" t="n">
        <v>14</v>
      </c>
      <c r="X7" s="0" t="s">
        <v>90</v>
      </c>
      <c r="Y7" s="0" t="n">
        <v>0</v>
      </c>
      <c r="Z7" s="0" t="n">
        <v>10</v>
      </c>
      <c r="AA7" s="0" t="s">
        <v>91</v>
      </c>
      <c r="AB7" s="0" t="n">
        <v>0</v>
      </c>
      <c r="AC7" s="0" t="n">
        <v>115</v>
      </c>
      <c r="AD7" s="0" t="s">
        <v>153</v>
      </c>
      <c r="AE7" s="0" t="s">
        <v>154</v>
      </c>
      <c r="AF7" s="0" t="s">
        <v>155</v>
      </c>
      <c r="AG7" s="0" t="s">
        <v>95</v>
      </c>
      <c r="AH7" s="0" t="s">
        <v>96</v>
      </c>
      <c r="AI7" s="0" t="s">
        <v>97</v>
      </c>
      <c r="AJ7" s="0" t="s">
        <v>98</v>
      </c>
      <c r="AK7" s="0" t="s">
        <v>152</v>
      </c>
      <c r="AL7" s="0" t="s">
        <v>99</v>
      </c>
      <c r="AM7" s="0" t="s">
        <v>100</v>
      </c>
      <c r="AN7" s="0" t="s">
        <v>101</v>
      </c>
      <c r="AO7" s="0" t="s">
        <v>102</v>
      </c>
      <c r="AP7" s="0" t="s">
        <v>103</v>
      </c>
      <c r="AQ7" s="0" t="n">
        <v>125</v>
      </c>
      <c r="AR7" s="0" t="n">
        <v>0</v>
      </c>
      <c r="AS7" s="0" t="s">
        <v>104</v>
      </c>
      <c r="AT7" s="0" t="s">
        <v>105</v>
      </c>
      <c r="AU7" s="0" t="s">
        <v>106</v>
      </c>
      <c r="AV7" s="0" t="s">
        <v>152</v>
      </c>
      <c r="AW7" s="0" t="s">
        <v>107</v>
      </c>
      <c r="AX7" s="0" t="s">
        <v>153</v>
      </c>
      <c r="AY7" s="0" t="s">
        <v>156</v>
      </c>
      <c r="AZ7" s="0" t="s">
        <v>157</v>
      </c>
      <c r="BA7" s="0" t="s">
        <v>110</v>
      </c>
      <c r="BB7" s="0" t="s">
        <v>111</v>
      </c>
      <c r="BC7" s="0" t="s">
        <v>112</v>
      </c>
      <c r="BD7" s="0" t="s">
        <v>113</v>
      </c>
      <c r="BE7" s="0" t="s">
        <v>114</v>
      </c>
      <c r="BF7" s="0" t="s">
        <v>115</v>
      </c>
      <c r="BG7" s="0" t="s">
        <v>116</v>
      </c>
      <c r="BH7" s="0" t="s">
        <v>117</v>
      </c>
      <c r="BI7" s="0" t="s">
        <v>118</v>
      </c>
      <c r="BJ7" s="0" t="s">
        <v>119</v>
      </c>
      <c r="BK7" s="0" t="s">
        <v>120</v>
      </c>
      <c r="BL7" s="0" t="s">
        <v>121</v>
      </c>
      <c r="BM7" s="0" t="s">
        <v>122</v>
      </c>
      <c r="BN7" s="0" t="s">
        <v>123</v>
      </c>
      <c r="BO7" s="0" t="s">
        <v>124</v>
      </c>
      <c r="BP7" s="0" t="n">
        <v>2</v>
      </c>
      <c r="BQ7" s="0" t="s">
        <v>79</v>
      </c>
    </row>
    <row r="8" customFormat="false" ht="15" hidden="false" customHeight="false" outlineLevel="0" collapsed="false">
      <c r="A8" s="0" t="str">
        <f aca="false">LEFT(AX8,FIND(".",AX8)-1)</f>
        <v>1247</v>
      </c>
      <c r="B8" s="0" t="n">
        <v>4000</v>
      </c>
      <c r="C8" s="0" t="n">
        <v>115</v>
      </c>
      <c r="D8" s="0" t="s">
        <v>13</v>
      </c>
      <c r="E8" s="0" t="s">
        <v>158</v>
      </c>
      <c r="F8" s="0" t="s">
        <v>77</v>
      </c>
      <c r="G8" s="0" t="n">
        <v>2</v>
      </c>
      <c r="H8" s="0" t="s">
        <v>78</v>
      </c>
      <c r="I8" s="0" t="s">
        <v>159</v>
      </c>
      <c r="J8" s="0" t="s">
        <v>80</v>
      </c>
      <c r="K8" s="0" t="n">
        <v>86</v>
      </c>
      <c r="L8" s="0" t="s">
        <v>81</v>
      </c>
      <c r="M8" s="0" t="s">
        <v>82</v>
      </c>
      <c r="N8" s="0" t="s">
        <v>83</v>
      </c>
      <c r="O8" s="0" t="s">
        <v>22</v>
      </c>
      <c r="P8" s="0" t="s">
        <v>84</v>
      </c>
      <c r="Q8" s="0" t="s">
        <v>85</v>
      </c>
      <c r="R8" s="0" t="s">
        <v>86</v>
      </c>
      <c r="S8" s="0" t="s">
        <v>87</v>
      </c>
      <c r="T8" s="0" t="s">
        <v>88</v>
      </c>
      <c r="U8" s="0" t="s">
        <v>89</v>
      </c>
      <c r="V8" s="0" t="n">
        <v>0</v>
      </c>
      <c r="W8" s="0" t="n">
        <v>14</v>
      </c>
      <c r="X8" s="0" t="s">
        <v>90</v>
      </c>
      <c r="Y8" s="0" t="n">
        <v>0</v>
      </c>
      <c r="Z8" s="0" t="n">
        <v>10</v>
      </c>
      <c r="AA8" s="0" t="s">
        <v>91</v>
      </c>
      <c r="AB8" s="0" t="n">
        <v>0</v>
      </c>
      <c r="AC8" s="0" t="n">
        <v>115</v>
      </c>
      <c r="AD8" s="0" t="s">
        <v>160</v>
      </c>
      <c r="AE8" s="0" t="s">
        <v>161</v>
      </c>
      <c r="AF8" s="0" t="s">
        <v>162</v>
      </c>
      <c r="AG8" s="0" t="s">
        <v>95</v>
      </c>
      <c r="AH8" s="0" t="s">
        <v>96</v>
      </c>
      <c r="AI8" s="0" t="s">
        <v>97</v>
      </c>
      <c r="AJ8" s="0" t="s">
        <v>98</v>
      </c>
      <c r="AK8" s="0" t="s">
        <v>158</v>
      </c>
      <c r="AL8" s="0" t="s">
        <v>99</v>
      </c>
      <c r="AM8" s="0" t="s">
        <v>100</v>
      </c>
      <c r="AN8" s="0" t="s">
        <v>101</v>
      </c>
      <c r="AO8" s="0" t="s">
        <v>102</v>
      </c>
      <c r="AP8" s="0" t="s">
        <v>103</v>
      </c>
      <c r="AQ8" s="0" t="n">
        <v>125</v>
      </c>
      <c r="AR8" s="0" t="n">
        <v>0</v>
      </c>
      <c r="AS8" s="0" t="s">
        <v>104</v>
      </c>
      <c r="AT8" s="0" t="s">
        <v>105</v>
      </c>
      <c r="AU8" s="0" t="s">
        <v>106</v>
      </c>
      <c r="AV8" s="0" t="s">
        <v>158</v>
      </c>
      <c r="AW8" s="0" t="s">
        <v>107</v>
      </c>
      <c r="AX8" s="0" t="s">
        <v>160</v>
      </c>
      <c r="AY8" s="0" t="s">
        <v>163</v>
      </c>
      <c r="AZ8" s="0" t="s">
        <v>164</v>
      </c>
      <c r="BA8" s="0" t="s">
        <v>110</v>
      </c>
      <c r="BB8" s="0" t="s">
        <v>111</v>
      </c>
      <c r="BC8" s="0" t="s">
        <v>112</v>
      </c>
      <c r="BD8" s="0" t="s">
        <v>113</v>
      </c>
      <c r="BE8" s="0" t="s">
        <v>114</v>
      </c>
      <c r="BF8" s="0" t="s">
        <v>115</v>
      </c>
      <c r="BG8" s="0" t="s">
        <v>116</v>
      </c>
      <c r="BH8" s="0" t="s">
        <v>117</v>
      </c>
      <c r="BI8" s="0" t="s">
        <v>118</v>
      </c>
      <c r="BJ8" s="0" t="s">
        <v>119</v>
      </c>
      <c r="BK8" s="0" t="s">
        <v>120</v>
      </c>
      <c r="BL8" s="0" t="s">
        <v>121</v>
      </c>
      <c r="BM8" s="0" t="s">
        <v>122</v>
      </c>
      <c r="BN8" s="0" t="s">
        <v>123</v>
      </c>
      <c r="BO8" s="0" t="s">
        <v>124</v>
      </c>
      <c r="BP8" s="0" t="n">
        <v>2</v>
      </c>
      <c r="BQ8" s="0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2018-10-05T14:42:29Z</dcterms:created>
  <dc:creator>Gregor Sturm</dc:creator>
  <dc:description/>
  <dc:language>en-US</dc:language>
  <cp:lastModifiedBy/>
  <dcterms:modified xsi:type="dcterms:W3CDTF">2018-11-27T15:06:25Z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