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single_cell_data_integration\raw\lambrechts_2018_6149_v2\"/>
    </mc:Choice>
  </mc:AlternateContent>
  <xr:revisionPtr revIDLastSave="0" documentId="8_{ABDF30BC-1B2C-4B7B-9874-4137D062218A}" xr6:coauthVersionLast="31" xr6:coauthVersionMax="31" xr10:uidLastSave="{00000000-0000-0000-0000-000000000000}"/>
  <bookViews>
    <workbookView xWindow="0" yWindow="0" windowWidth="21600" windowHeight="9525"/>
  </bookViews>
  <sheets>
    <sheet name="E-MTAB-6149.v2.sdrf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<sst xmlns="http://schemas.openxmlformats.org/spreadsheetml/2006/main" count="729" uniqueCount="163">
  <si>
    <t>Source Name</t>
  </si>
  <si>
    <t>Characteristics[organism]</t>
  </si>
  <si>
    <t>Characteristics[individual]</t>
  </si>
  <si>
    <t>Characteristics[disease]</t>
  </si>
  <si>
    <t>Characteristics[biopsy site]</t>
  </si>
  <si>
    <t>Characteristics[organism part]</t>
  </si>
  <si>
    <t>Characteristics[age]</t>
  </si>
  <si>
    <t>Unit[time unit]</t>
  </si>
  <si>
    <t>Term Source REF</t>
  </si>
  <si>
    <t>Term Accession Number</t>
  </si>
  <si>
    <t>Characteristics[sex]</t>
  </si>
  <si>
    <t>Comment[single cell isolation]</t>
  </si>
  <si>
    <t>Comment[library construction]</t>
  </si>
  <si>
    <t>Comment[input molecule]</t>
  </si>
  <si>
    <t>Comment[primer]</t>
  </si>
  <si>
    <t>Comment[end bias]</t>
  </si>
  <si>
    <t>Comment[cell barcode read]</t>
  </si>
  <si>
    <t>Comment[cell barcode offset]</t>
  </si>
  <si>
    <t>Comment[cell barcode size]</t>
  </si>
  <si>
    <t>Comment[umi barcode read]</t>
  </si>
  <si>
    <t>Comment[umi barcode offset]</t>
  </si>
  <si>
    <t>Comment[umi barcode size]</t>
  </si>
  <si>
    <t>Comment[cDNA read]</t>
  </si>
  <si>
    <t>Comment[cDNA offset]</t>
  </si>
  <si>
    <t>Comment[cDNA size]</t>
  </si>
  <si>
    <t>Comment[read1 file]</t>
  </si>
  <si>
    <t>Comment[read2 file]</t>
  </si>
  <si>
    <t>Comment[index1 file]</t>
  </si>
  <si>
    <t>Material Type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</si>
  <si>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</si>
  <si>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</si>
  <si>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</si>
  <si>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</si>
  <si>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</si>
  <si>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</si>
  <si>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</si>
  <si>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</si>
  <si>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</si>
  <si>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Comment[ORIENTATION]</t>
  </si>
  <si>
    <t>Performer</t>
  </si>
  <si>
    <t>Assay Name</t>
  </si>
  <si>
    <t>Technology Type</t>
  </si>
  <si>
    <t>Array Data File</t>
  </si>
  <si>
    <t>Comment[ArrayExpress FTP file]</t>
  </si>
  <si>
    <t>Comment[MD5]</t>
  </si>
  <si>
    <t>Derived Array Data File</t>
  </si>
  <si>
    <t>Comment [Derived ArrayExpress FTP file]</t>
  </si>
  <si>
    <t>Factor Value[individual]</t>
  </si>
  <si>
    <t>Factor Value[biopsy site]</t>
  </si>
  <si>
    <t>Sample 3a</t>
  </si>
  <si>
    <t>Homo sapiens</t>
  </si>
  <si>
    <t>lung carcinoma</t>
  </si>
  <si>
    <t>tumor edge</t>
  </si>
  <si>
    <t>lung</t>
  </si>
  <si>
    <t>year</t>
  </si>
  <si>
    <t>EFO</t>
  </si>
  <si>
    <t>UO_0000036</t>
  </si>
  <si>
    <t>male</t>
  </si>
  <si>
    <t>10x</t>
  </si>
  <si>
    <t>10x_v2</t>
  </si>
  <si>
    <t>polyA RNA</t>
  </si>
  <si>
    <t>oligo-dT</t>
  </si>
  <si>
    <t>3 prime tag</t>
  </si>
  <si>
    <t>read1</t>
  </si>
  <si>
    <t>read2</t>
  </si>
  <si>
    <t>BT1290_R1.fastq.gz</t>
  </si>
  <si>
    <t>BT1290_R2.fastq.gz</t>
  </si>
  <si>
    <t xml:space="preserve">  </t>
  </si>
  <si>
    <t>cell</t>
  </si>
  <si>
    <t>P-MTAB-69136</t>
  </si>
  <si>
    <t>P-MTAB-69137</t>
  </si>
  <si>
    <t>P-MTAB-69138</t>
  </si>
  <si>
    <t>PAIRED</t>
  </si>
  <si>
    <t>Oligo-dT</t>
  </si>
  <si>
    <t>TRANSCRIPTOMIC SINGLE CELL</t>
  </si>
  <si>
    <t>not applicable</t>
  </si>
  <si>
    <t>RNA-Seq</t>
  </si>
  <si>
    <t>5'-3'-3'-5'</t>
  </si>
  <si>
    <t>P-MTAB-69139</t>
  </si>
  <si>
    <t>VIB-CCB</t>
  </si>
  <si>
    <t>sequencing assay</t>
  </si>
  <si>
    <t>ftp://ftp.ebi.ac.uk/pub/databases/microarray/data/experiment/MTAB/E-MTAB-6149/BT1290_R1.fastq.gz</t>
  </si>
  <si>
    <t>ec8adeb221f82cc17297b8d9cac9b94d</t>
  </si>
  <si>
    <t>P-MTAB-72934</t>
  </si>
  <si>
    <t>Allsamples.Cellview.Rds</t>
  </si>
  <si>
    <t>ftp://ftp.ebi.ac.uk/pub/databases/microarray/data/experiment/MTAB/E-MTAB-6149/E-MTAB-6149.processed.3.zip</t>
  </si>
  <si>
    <t>B_cell.Cellview.Rds</t>
  </si>
  <si>
    <t>ftp://ftp.ebi.ac.uk/pub/databases/microarray/data/experiment/MTAB/E-MTAB-6149/E-MTAB-6149.processed.2.zip</t>
  </si>
  <si>
    <t>Fibro.Cellview.Rds</t>
  </si>
  <si>
    <t>ftp://ftp.ebi.ac.uk/pub/databases/microarray/data/experiment/MTAB/E-MTAB-6149/E-MTAB-6149.processed.1.zip</t>
  </si>
  <si>
    <t>Alveolar.Cellview.Rds</t>
  </si>
  <si>
    <t>ftp://ftp.ebi.ac.uk/pub/databases/microarray/data/experiment/MTAB/E-MTAB-6149/E-MTAB-6149.processed.7.zip</t>
  </si>
  <si>
    <t>EC.Cellview.Rds</t>
  </si>
  <si>
    <t>ftp://ftp.ebi.ac.uk/pub/databases/microarray/data/experiment/MTAB/E-MTAB-6149/E-MTAB-6149.processed.6.zip</t>
  </si>
  <si>
    <t>Myeloid.Cellview.Rds</t>
  </si>
  <si>
    <t>ftp://ftp.ebi.ac.uk/pub/databases/microarray/data/experiment/MTAB/E-MTAB-6149/E-MTAB-6149.processed.5.zip</t>
  </si>
  <si>
    <t>T_cell.Cellview.Rds</t>
  </si>
  <si>
    <t>ftp://ftp.ebi.ac.uk/pub/databases/microarray/data/experiment/MTAB/E-MTAB-6149/E-MTAB-6149.processed.4.zip</t>
  </si>
  <si>
    <t>Sample 3b</t>
  </si>
  <si>
    <t>tumor middle (in between core and edge sample)</t>
  </si>
  <si>
    <t>BT1291_R1.fastq.gz</t>
  </si>
  <si>
    <t>BT1291_R2.fastq.gz</t>
  </si>
  <si>
    <t>ftp://ftp.ebi.ac.uk/pub/databases/microarray/data/experiment/MTAB/E-MTAB-6149/BT1291_R1.fastq.gz</t>
  </si>
  <si>
    <t>eff3311d8289249d9e3879ccba096f6b</t>
  </si>
  <si>
    <t>tumor middle (inbetween)</t>
  </si>
  <si>
    <t>Sample 3c</t>
  </si>
  <si>
    <t>tumor core</t>
  </si>
  <si>
    <t>BT1292_R1.fastq.gz</t>
  </si>
  <si>
    <t>BT1292_R2.fastq.gz</t>
  </si>
  <si>
    <t>ftp://ftp.ebi.ac.uk/pub/databases/microarray/data/experiment/MTAB/E-MTAB-6149/BT1292_R1.fastq.gz</t>
  </si>
  <si>
    <t>3009305f18be9f2bb490b531839239d4</t>
  </si>
  <si>
    <t>Sample 3d</t>
  </si>
  <si>
    <t>normal tissue adjacent to tumour</t>
  </si>
  <si>
    <t>BT1293_R1.fastq.gz</t>
  </si>
  <si>
    <t>BT1293_R2.fastq.gz</t>
  </si>
  <si>
    <t>ftp://ftp.ebi.ac.uk/pub/databases/microarray/data/experiment/MTAB/E-MTAB-6149/BT1293_R1.fastq.gz</t>
  </si>
  <si>
    <t>7c33f0de6cdb3b8c77fcf648b7795040</t>
  </si>
  <si>
    <t>Sample 4a</t>
  </si>
  <si>
    <t>female</t>
  </si>
  <si>
    <t>BT1294_R1.fastq.gz</t>
  </si>
  <si>
    <t>BT1294_R2.fastq.gz</t>
  </si>
  <si>
    <t>ftp://ftp.ebi.ac.uk/pub/databases/microarray/data/experiment/MTAB/E-MTAB-6149/BT1294_R1.fastq.gz</t>
  </si>
  <si>
    <t>2ca8d2e19cc1a2e30821572e02a186eb</t>
  </si>
  <si>
    <t>Sample 4b</t>
  </si>
  <si>
    <t>BT1295_R1.fastq.gz</t>
  </si>
  <si>
    <t>BT1295_R2.fastq.gz</t>
  </si>
  <si>
    <t>ftp://ftp.ebi.ac.uk/pub/databases/microarray/data/experiment/MTAB/E-MTAB-6149/BT1295_R1.fastq.gz</t>
  </si>
  <si>
    <t>0cbedf1723086912a7d260b9cef30f26</t>
  </si>
  <si>
    <t>Sample 4c</t>
  </si>
  <si>
    <t>BT1296_R1.fastq.gz</t>
  </si>
  <si>
    <t>BT1296_R2.fastq.gz</t>
  </si>
  <si>
    <t>ftp://ftp.ebi.ac.uk/pub/databases/microarray/data/experiment/MTAB/E-MTAB-6149/BT1296_R1.fastq.gz</t>
  </si>
  <si>
    <t>a270ad4df57ddb13117c491da4d70b89</t>
  </si>
  <si>
    <t>Sample 4d</t>
  </si>
  <si>
    <t>BT1297_R1.fastq.gz</t>
  </si>
  <si>
    <t>BT1297_R2.fastq.gz</t>
  </si>
  <si>
    <t>ftp://ftp.ebi.ac.uk/pub/databases/microarray/data/experiment/MTAB/E-MTAB-6149/BT1297_R1.fastq.gz</t>
  </si>
  <si>
    <t>0175f9384c9608abedb15e358bd1b07e</t>
  </si>
  <si>
    <t>Sample 5a</t>
  </si>
  <si>
    <t>BT1298_R1.fastq.gz</t>
  </si>
  <si>
    <t>BT1298_R2.fastq.gz</t>
  </si>
  <si>
    <t>ftp://ftp.ebi.ac.uk/pub/databases/microarray/data/experiment/MTAB/E-MTAB-6149/BT1298_R1.fastq.gz</t>
  </si>
  <si>
    <t>93e23e3d4f639c31203a0c5c0c8dac49</t>
  </si>
  <si>
    <t>Sample 5b</t>
  </si>
  <si>
    <t>BT1299_R1.fastq.gz</t>
  </si>
  <si>
    <t>BT1299_R2.fastq.gz</t>
  </si>
  <si>
    <t>ftp://ftp.ebi.ac.uk/pub/databases/microarray/data/experiment/MTAB/E-MTAB-6149/BT1299_R1.fastq.gz</t>
  </si>
  <si>
    <t>98f8b2c53cc4141674335d54711bcad1</t>
  </si>
  <si>
    <t>Sample 5c</t>
  </si>
  <si>
    <t>BT1300_R1.fastq.gz</t>
  </si>
  <si>
    <t>BT1300_R2.fastq.gz</t>
  </si>
  <si>
    <t>ftp://ftp.ebi.ac.uk/pub/databases/microarray/data/experiment/MTAB/E-MTAB-6149/BT1300_R1.fastq.gz</t>
  </si>
  <si>
    <t>d8b4eb66624ff4aafc04387f5a41d01d</t>
  </si>
  <si>
    <t>Sample 5d</t>
  </si>
  <si>
    <t>BT1301_R1.fastq.gz</t>
  </si>
  <si>
    <t>BT1301_R2.fastq.gz</t>
  </si>
  <si>
    <t>ftp://ftp.ebi.ac.uk/pub/databases/microarray/data/experiment/MTAB/E-MTAB-6149/BT1301_R1.fastq.gz</t>
  </si>
  <si>
    <t>a9901717f912f4a9039205a22ac9667c</t>
  </si>
  <si>
    <t>samples</t>
  </si>
  <si>
    <t>expected_cells</t>
  </si>
  <si>
    <t>read_length</t>
  </si>
  <si>
    <t>batch</t>
  </si>
  <si>
    <t>lambrechts_6149_v2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</si>
</sst>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tabSelected="1" workbookViewId="0">
      <selection activeCell="F19" sqref="F19"/>
    </sheetView>
  </sheetViews>
  <sheetFormatPr defaultRowHeight="15" x14ac:dyDescent="0.25"/>
  <cols>
    <col min="2" max="2" width="14.42578125" bestFit="1" customWidth="1"/>
    <col min="4" max="4" width="19.140625" bestFit="1" customWidth="1"/>
    <col min="5" max="5" width="12.7109375" bestFit="1" customWidth="1"/>
    <col min="8" max="8" width="22.42578125" bestFit="1" customWidth="1"/>
    <col min="9" max="9" width="46" bestFit="1" customWidth="1"/>
    <col min="13" max="13" width="15.7109375" bestFit="1" customWidth="1"/>
    <col min="14" max="14" width="22.85546875" bestFit="1" customWidth="1"/>
    <col min="18" max="18" width="25" bestFit="1" customWidth="1"/>
    <col min="19" max="19" width="17.42578125" bestFit="1" customWidth="1"/>
    <col min="20" max="20" width="18.85546875" bestFit="1" customWidth="1"/>
    <col min="30" max="31" width="19.85546875" bestFit="1" customWidth="1"/>
    <col min="34" max="36" width="13.85546875" bestFit="1" customWidth="1"/>
    <col min="37" max="37" width="12.7109375" bestFit="1" customWidth="1"/>
    <col min="39" max="39" width="29.28515625" bestFit="1" customWidth="1"/>
    <col min="40" max="40" width="28.140625" bestFit="1" customWidth="1"/>
    <col min="46" max="46" width="13.85546875" bestFit="1" customWidth="1"/>
    <col min="48" max="48" width="11.7109375" bestFit="1" customWidth="1"/>
    <col min="49" max="49" width="16.42578125" bestFit="1" customWidth="1"/>
    <col min="50" max="50" width="18" bestFit="1" customWidth="1"/>
  </cols>
  <sheetData>
    <row r="1" spans="1:69" x14ac:dyDescent="0.25">
      <c r="A1" t="s">
        <v>158</v>
      </c>
      <c r="B1" t="s">
        <v>159</v>
      </c>
      <c r="C1" t="s">
        <v>160</v>
      </c>
      <c r="D1" t="s">
        <v>161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29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29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29</v>
      </c>
      <c r="BB1" t="s">
        <v>45</v>
      </c>
      <c r="BC1" t="s">
        <v>46</v>
      </c>
      <c r="BD1" t="s">
        <v>45</v>
      </c>
      <c r="BE1" t="s">
        <v>46</v>
      </c>
      <c r="BF1" t="s">
        <v>45</v>
      </c>
      <c r="BG1" t="s">
        <v>46</v>
      </c>
      <c r="BH1" t="s">
        <v>45</v>
      </c>
      <c r="BI1" t="s">
        <v>46</v>
      </c>
      <c r="BJ1" t="s">
        <v>45</v>
      </c>
      <c r="BK1" t="s">
        <v>46</v>
      </c>
      <c r="BL1" t="s">
        <v>45</v>
      </c>
      <c r="BM1" t="s">
        <v>46</v>
      </c>
      <c r="BN1" t="s">
        <v>45</v>
      </c>
      <c r="BO1" t="s">
        <v>46</v>
      </c>
      <c r="BP1" t="s">
        <v>47</v>
      </c>
      <c r="BQ1" t="s">
        <v>48</v>
      </c>
    </row>
    <row r="2" spans="1:69" x14ac:dyDescent="0.25">
      <c r="A2" t="str">
        <f>LEFT(AD2,FIND("_",AD2)-1)</f>
        <v>BT1290</v>
      </c>
      <c r="B2">
        <v>4000</v>
      </c>
      <c r="C2">
        <v>88</v>
      </c>
      <c r="D2" t="s">
        <v>162</v>
      </c>
      <c r="E2" t="s">
        <v>49</v>
      </c>
      <c r="F2" t="s">
        <v>50</v>
      </c>
      <c r="G2">
        <v>3</v>
      </c>
      <c r="H2" t="s">
        <v>51</v>
      </c>
      <c r="I2" t="s">
        <v>52</v>
      </c>
      <c r="J2" t="s">
        <v>53</v>
      </c>
      <c r="K2">
        <v>68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>
        <v>0</v>
      </c>
      <c r="W2">
        <v>14</v>
      </c>
      <c r="X2" t="s">
        <v>63</v>
      </c>
      <c r="Y2">
        <v>14</v>
      </c>
      <c r="Z2">
        <v>10</v>
      </c>
      <c r="AA2" t="s">
        <v>64</v>
      </c>
      <c r="AB2">
        <v>0</v>
      </c>
      <c r="AC2">
        <v>88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49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  <c r="AQ2">
        <v>88</v>
      </c>
      <c r="AR2">
        <v>0</v>
      </c>
      <c r="AS2" t="s">
        <v>77</v>
      </c>
      <c r="AT2" t="s">
        <v>78</v>
      </c>
      <c r="AU2" t="s">
        <v>79</v>
      </c>
      <c r="AV2" t="s">
        <v>49</v>
      </c>
      <c r="AW2" t="s">
        <v>80</v>
      </c>
      <c r="AX2" t="s">
        <v>65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E2" t="s">
        <v>87</v>
      </c>
      <c r="BF2" t="s">
        <v>88</v>
      </c>
      <c r="BG2" t="s">
        <v>89</v>
      </c>
      <c r="BH2" t="s">
        <v>90</v>
      </c>
      <c r="BI2" t="s">
        <v>91</v>
      </c>
      <c r="BJ2" t="s">
        <v>92</v>
      </c>
      <c r="BK2" t="s">
        <v>93</v>
      </c>
      <c r="BL2" t="s">
        <v>94</v>
      </c>
      <c r="BM2" t="s">
        <v>95</v>
      </c>
      <c r="BN2" t="s">
        <v>96</v>
      </c>
      <c r="BO2" t="s">
        <v>97</v>
      </c>
      <c r="BP2">
        <v>3</v>
      </c>
      <c r="BQ2" t="s">
        <v>52</v>
      </c>
    </row>
    <row r="3" spans="1:69" x14ac:dyDescent="0.25">
      <c r="A3" t="str">
        <f>LEFT(AD3,FIND("_",AD3)-1)</f>
        <v>BT1291</v>
      </c>
      <c r="B3">
        <v>4000</v>
      </c>
      <c r="C3">
        <v>88</v>
      </c>
      <c r="D3" t="s">
        <v>162</v>
      </c>
      <c r="E3" t="s">
        <v>98</v>
      </c>
      <c r="F3" t="s">
        <v>50</v>
      </c>
      <c r="G3">
        <v>3</v>
      </c>
      <c r="H3" t="s">
        <v>51</v>
      </c>
      <c r="I3" t="s">
        <v>99</v>
      </c>
      <c r="J3" t="s">
        <v>53</v>
      </c>
      <c r="K3">
        <v>68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>
        <v>0</v>
      </c>
      <c r="W3">
        <v>14</v>
      </c>
      <c r="X3" t="s">
        <v>63</v>
      </c>
      <c r="Y3">
        <v>14</v>
      </c>
      <c r="Z3">
        <v>10</v>
      </c>
      <c r="AA3" t="s">
        <v>64</v>
      </c>
      <c r="AB3">
        <v>0</v>
      </c>
      <c r="AC3">
        <v>88</v>
      </c>
      <c r="AD3" t="s">
        <v>100</v>
      </c>
      <c r="AE3" t="s">
        <v>101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98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>
        <v>88</v>
      </c>
      <c r="AR3">
        <v>0</v>
      </c>
      <c r="AS3" t="s">
        <v>77</v>
      </c>
      <c r="AT3" t="s">
        <v>78</v>
      </c>
      <c r="AU3" t="s">
        <v>79</v>
      </c>
      <c r="AV3" t="s">
        <v>98</v>
      </c>
      <c r="AW3" t="s">
        <v>80</v>
      </c>
      <c r="AX3" t="s">
        <v>100</v>
      </c>
      <c r="AY3" t="s">
        <v>102</v>
      </c>
      <c r="AZ3" t="s">
        <v>103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>
        <v>3</v>
      </c>
      <c r="BQ3" t="s">
        <v>104</v>
      </c>
    </row>
    <row r="4" spans="1:69" x14ac:dyDescent="0.25">
      <c r="A4" t="str">
        <f>LEFT(AD4,FIND("_",AD4)-1)</f>
        <v>BT1292</v>
      </c>
      <c r="B4">
        <v>4000</v>
      </c>
      <c r="C4">
        <v>88</v>
      </c>
      <c r="D4" t="s">
        <v>162</v>
      </c>
      <c r="E4" t="s">
        <v>105</v>
      </c>
      <c r="F4" t="s">
        <v>50</v>
      </c>
      <c r="G4">
        <v>3</v>
      </c>
      <c r="H4" t="s">
        <v>51</v>
      </c>
      <c r="I4" t="s">
        <v>106</v>
      </c>
      <c r="J4" t="s">
        <v>53</v>
      </c>
      <c r="K4">
        <v>68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T4" t="s">
        <v>62</v>
      </c>
      <c r="U4" t="s">
        <v>63</v>
      </c>
      <c r="V4">
        <v>0</v>
      </c>
      <c r="W4">
        <v>14</v>
      </c>
      <c r="X4" t="s">
        <v>63</v>
      </c>
      <c r="Y4">
        <v>14</v>
      </c>
      <c r="Z4">
        <v>10</v>
      </c>
      <c r="AA4" t="s">
        <v>64</v>
      </c>
      <c r="AB4">
        <v>0</v>
      </c>
      <c r="AC4">
        <v>88</v>
      </c>
      <c r="AD4" t="s">
        <v>107</v>
      </c>
      <c r="AE4" t="s">
        <v>108</v>
      </c>
      <c r="AF4" t="s">
        <v>67</v>
      </c>
      <c r="AG4" t="s">
        <v>68</v>
      </c>
      <c r="AH4" t="s">
        <v>69</v>
      </c>
      <c r="AI4" t="s">
        <v>70</v>
      </c>
      <c r="AJ4" t="s">
        <v>71</v>
      </c>
      <c r="AK4" t="s">
        <v>105</v>
      </c>
      <c r="AL4" t="s">
        <v>72</v>
      </c>
      <c r="AM4" t="s">
        <v>73</v>
      </c>
      <c r="AN4" t="s">
        <v>74</v>
      </c>
      <c r="AO4" t="s">
        <v>75</v>
      </c>
      <c r="AP4" t="s">
        <v>76</v>
      </c>
      <c r="AQ4">
        <v>88</v>
      </c>
      <c r="AR4">
        <v>0</v>
      </c>
      <c r="AS4" t="s">
        <v>77</v>
      </c>
      <c r="AT4" t="s">
        <v>78</v>
      </c>
      <c r="AU4" t="s">
        <v>79</v>
      </c>
      <c r="AV4" t="s">
        <v>105</v>
      </c>
      <c r="AW4" t="s">
        <v>80</v>
      </c>
      <c r="AX4" t="s">
        <v>107</v>
      </c>
      <c r="AY4" t="s">
        <v>109</v>
      </c>
      <c r="AZ4" t="s">
        <v>110</v>
      </c>
      <c r="BA4" t="s">
        <v>83</v>
      </c>
      <c r="BB4" t="s">
        <v>84</v>
      </c>
      <c r="BC4" t="s">
        <v>85</v>
      </c>
      <c r="BD4" t="s">
        <v>86</v>
      </c>
      <c r="BE4" t="s">
        <v>87</v>
      </c>
      <c r="BF4" t="s">
        <v>88</v>
      </c>
      <c r="BG4" t="s">
        <v>89</v>
      </c>
      <c r="BH4" t="s">
        <v>90</v>
      </c>
      <c r="BI4" t="s">
        <v>91</v>
      </c>
      <c r="BJ4" t="s">
        <v>92</v>
      </c>
      <c r="BK4" t="s">
        <v>93</v>
      </c>
      <c r="BL4" t="s">
        <v>94</v>
      </c>
      <c r="BM4" t="s">
        <v>95</v>
      </c>
      <c r="BN4" t="s">
        <v>96</v>
      </c>
      <c r="BO4" t="s">
        <v>97</v>
      </c>
      <c r="BP4">
        <v>3</v>
      </c>
      <c r="BQ4" t="s">
        <v>106</v>
      </c>
    </row>
    <row r="5" spans="1:69" x14ac:dyDescent="0.25">
      <c r="A5" t="str">
        <f>LEFT(AD5,FIND("_",AD5)-1)</f>
        <v>BT1293</v>
      </c>
      <c r="B5">
        <v>4000</v>
      </c>
      <c r="C5">
        <v>88</v>
      </c>
      <c r="D5" t="s">
        <v>162</v>
      </c>
      <c r="E5" t="s">
        <v>111</v>
      </c>
      <c r="F5" t="s">
        <v>50</v>
      </c>
      <c r="G5">
        <v>3</v>
      </c>
      <c r="H5" t="s">
        <v>51</v>
      </c>
      <c r="I5" t="s">
        <v>112</v>
      </c>
      <c r="J5" t="s">
        <v>53</v>
      </c>
      <c r="K5">
        <v>68</v>
      </c>
      <c r="L5" t="s">
        <v>54</v>
      </c>
      <c r="M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  <c r="V5">
        <v>0</v>
      </c>
      <c r="W5">
        <v>14</v>
      </c>
      <c r="X5" t="s">
        <v>63</v>
      </c>
      <c r="Y5">
        <v>14</v>
      </c>
      <c r="Z5">
        <v>10</v>
      </c>
      <c r="AA5" t="s">
        <v>64</v>
      </c>
      <c r="AB5">
        <v>0</v>
      </c>
      <c r="AC5">
        <v>88</v>
      </c>
      <c r="AD5" t="s">
        <v>113</v>
      </c>
      <c r="AE5" t="s">
        <v>114</v>
      </c>
      <c r="AF5" t="s">
        <v>67</v>
      </c>
      <c r="AG5" t="s">
        <v>68</v>
      </c>
      <c r="AH5" t="s">
        <v>69</v>
      </c>
      <c r="AI5" t="s">
        <v>70</v>
      </c>
      <c r="AJ5" t="s">
        <v>71</v>
      </c>
      <c r="AK5" t="s">
        <v>111</v>
      </c>
      <c r="AL5" t="s">
        <v>72</v>
      </c>
      <c r="AM5" t="s">
        <v>73</v>
      </c>
      <c r="AN5" t="s">
        <v>74</v>
      </c>
      <c r="AO5" t="s">
        <v>75</v>
      </c>
      <c r="AP5" t="s">
        <v>76</v>
      </c>
      <c r="AQ5">
        <v>88</v>
      </c>
      <c r="AR5">
        <v>0</v>
      </c>
      <c r="AS5" t="s">
        <v>77</v>
      </c>
      <c r="AT5" t="s">
        <v>78</v>
      </c>
      <c r="AU5" t="s">
        <v>79</v>
      </c>
      <c r="AV5" t="s">
        <v>111</v>
      </c>
      <c r="AW5" t="s">
        <v>80</v>
      </c>
      <c r="AX5" t="s">
        <v>113</v>
      </c>
      <c r="AY5" t="s">
        <v>115</v>
      </c>
      <c r="AZ5" t="s">
        <v>116</v>
      </c>
      <c r="BA5" t="s">
        <v>83</v>
      </c>
      <c r="BB5" t="s">
        <v>84</v>
      </c>
      <c r="BC5" t="s">
        <v>85</v>
      </c>
      <c r="BD5" t="s">
        <v>86</v>
      </c>
      <c r="BE5" t="s">
        <v>87</v>
      </c>
      <c r="BF5" t="s">
        <v>88</v>
      </c>
      <c r="BG5" t="s">
        <v>89</v>
      </c>
      <c r="BH5" t="s">
        <v>90</v>
      </c>
      <c r="BI5" t="s">
        <v>91</v>
      </c>
      <c r="BJ5" t="s">
        <v>92</v>
      </c>
      <c r="BK5" t="s">
        <v>93</v>
      </c>
      <c r="BL5" t="s">
        <v>94</v>
      </c>
      <c r="BM5" t="s">
        <v>95</v>
      </c>
      <c r="BN5" t="s">
        <v>96</v>
      </c>
      <c r="BO5" t="s">
        <v>97</v>
      </c>
      <c r="BP5">
        <v>3</v>
      </c>
      <c r="BQ5" t="s">
        <v>112</v>
      </c>
    </row>
    <row r="6" spans="1:69" x14ac:dyDescent="0.25">
      <c r="A6" t="str">
        <f>LEFT(AD6,FIND("_",AD6)-1)</f>
        <v>BT1294</v>
      </c>
      <c r="B6">
        <v>4000</v>
      </c>
      <c r="C6">
        <v>88</v>
      </c>
      <c r="D6" t="s">
        <v>162</v>
      </c>
      <c r="E6" t="s">
        <v>117</v>
      </c>
      <c r="F6" t="s">
        <v>50</v>
      </c>
      <c r="G6">
        <v>4</v>
      </c>
      <c r="H6" t="s">
        <v>51</v>
      </c>
      <c r="I6" t="s">
        <v>112</v>
      </c>
      <c r="J6" t="s">
        <v>53</v>
      </c>
      <c r="K6">
        <v>64</v>
      </c>
      <c r="L6" t="s">
        <v>54</v>
      </c>
      <c r="M6" t="s">
        <v>55</v>
      </c>
      <c r="N6" t="s">
        <v>56</v>
      </c>
      <c r="O6" t="s">
        <v>118</v>
      </c>
      <c r="P6" t="s">
        <v>58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V6">
        <v>0</v>
      </c>
      <c r="W6">
        <v>14</v>
      </c>
      <c r="X6" t="s">
        <v>63</v>
      </c>
      <c r="Y6">
        <v>14</v>
      </c>
      <c r="Z6">
        <v>10</v>
      </c>
      <c r="AA6" t="s">
        <v>64</v>
      </c>
      <c r="AB6">
        <v>0</v>
      </c>
      <c r="AC6">
        <v>88</v>
      </c>
      <c r="AD6" t="s">
        <v>119</v>
      </c>
      <c r="AE6" t="s">
        <v>120</v>
      </c>
      <c r="AF6" t="s">
        <v>67</v>
      </c>
      <c r="AG6" t="s">
        <v>68</v>
      </c>
      <c r="AH6" t="s">
        <v>69</v>
      </c>
      <c r="AI6" t="s">
        <v>70</v>
      </c>
      <c r="AJ6" t="s">
        <v>71</v>
      </c>
      <c r="AK6" t="s">
        <v>117</v>
      </c>
      <c r="AL6" t="s">
        <v>72</v>
      </c>
      <c r="AM6" t="s">
        <v>73</v>
      </c>
      <c r="AN6" t="s">
        <v>74</v>
      </c>
      <c r="AO6" t="s">
        <v>75</v>
      </c>
      <c r="AP6" t="s">
        <v>76</v>
      </c>
      <c r="AQ6">
        <v>88</v>
      </c>
      <c r="AR6">
        <v>0</v>
      </c>
      <c r="AS6" t="s">
        <v>77</v>
      </c>
      <c r="AT6" t="s">
        <v>78</v>
      </c>
      <c r="AU6" t="s">
        <v>79</v>
      </c>
      <c r="AV6" t="s">
        <v>117</v>
      </c>
      <c r="AW6" t="s">
        <v>80</v>
      </c>
      <c r="AX6" t="s">
        <v>119</v>
      </c>
      <c r="AY6" t="s">
        <v>121</v>
      </c>
      <c r="AZ6" t="s">
        <v>122</v>
      </c>
      <c r="BA6" t="s">
        <v>83</v>
      </c>
      <c r="BB6" t="s">
        <v>84</v>
      </c>
      <c r="BC6" t="s">
        <v>85</v>
      </c>
      <c r="BD6" t="s">
        <v>86</v>
      </c>
      <c r="BE6" t="s">
        <v>87</v>
      </c>
      <c r="BF6" t="s">
        <v>88</v>
      </c>
      <c r="BG6" t="s">
        <v>89</v>
      </c>
      <c r="BH6" t="s">
        <v>90</v>
      </c>
      <c r="BI6" t="s">
        <v>91</v>
      </c>
      <c r="BJ6" t="s">
        <v>92</v>
      </c>
      <c r="BK6" t="s">
        <v>93</v>
      </c>
      <c r="BL6" t="s">
        <v>94</v>
      </c>
      <c r="BM6" t="s">
        <v>95</v>
      </c>
      <c r="BN6" t="s">
        <v>96</v>
      </c>
      <c r="BO6" t="s">
        <v>97</v>
      </c>
      <c r="BP6">
        <v>4</v>
      </c>
      <c r="BQ6" t="s">
        <v>112</v>
      </c>
    </row>
    <row r="7" spans="1:69" x14ac:dyDescent="0.25">
      <c r="A7" t="str">
        <f>LEFT(AD7,FIND("_",AD7)-1)</f>
        <v>BT1295</v>
      </c>
      <c r="B7">
        <v>4000</v>
      </c>
      <c r="C7">
        <v>88</v>
      </c>
      <c r="D7" t="s">
        <v>162</v>
      </c>
      <c r="E7" t="s">
        <v>123</v>
      </c>
      <c r="F7" t="s">
        <v>50</v>
      </c>
      <c r="G7">
        <v>4</v>
      </c>
      <c r="H7" t="s">
        <v>51</v>
      </c>
      <c r="I7" t="s">
        <v>52</v>
      </c>
      <c r="J7" t="s">
        <v>53</v>
      </c>
      <c r="K7">
        <v>64</v>
      </c>
      <c r="L7" t="s">
        <v>54</v>
      </c>
      <c r="M7" t="s">
        <v>55</v>
      </c>
      <c r="N7" t="s">
        <v>56</v>
      </c>
      <c r="O7" t="s">
        <v>118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>
        <v>0</v>
      </c>
      <c r="W7">
        <v>14</v>
      </c>
      <c r="X7" t="s">
        <v>63</v>
      </c>
      <c r="Y7">
        <v>14</v>
      </c>
      <c r="Z7">
        <v>10</v>
      </c>
      <c r="AA7" t="s">
        <v>64</v>
      </c>
      <c r="AB7">
        <v>0</v>
      </c>
      <c r="AC7">
        <v>88</v>
      </c>
      <c r="AD7" t="s">
        <v>124</v>
      </c>
      <c r="AE7" t="s">
        <v>125</v>
      </c>
      <c r="AF7" t="s">
        <v>67</v>
      </c>
      <c r="AG7" t="s">
        <v>68</v>
      </c>
      <c r="AH7" t="s">
        <v>69</v>
      </c>
      <c r="AI7" t="s">
        <v>70</v>
      </c>
      <c r="AJ7" t="s">
        <v>71</v>
      </c>
      <c r="AK7" t="s">
        <v>123</v>
      </c>
      <c r="AL7" t="s">
        <v>72</v>
      </c>
      <c r="AM7" t="s">
        <v>73</v>
      </c>
      <c r="AN7" t="s">
        <v>74</v>
      </c>
      <c r="AO7" t="s">
        <v>75</v>
      </c>
      <c r="AP7" t="s">
        <v>76</v>
      </c>
      <c r="AQ7">
        <v>88</v>
      </c>
      <c r="AR7">
        <v>0</v>
      </c>
      <c r="AS7" t="s">
        <v>77</v>
      </c>
      <c r="AT7" t="s">
        <v>78</v>
      </c>
      <c r="AU7" t="s">
        <v>79</v>
      </c>
      <c r="AV7" t="s">
        <v>123</v>
      </c>
      <c r="AW7" t="s">
        <v>80</v>
      </c>
      <c r="AX7" t="s">
        <v>124</v>
      </c>
      <c r="AY7" t="s">
        <v>126</v>
      </c>
      <c r="AZ7" t="s">
        <v>127</v>
      </c>
      <c r="BA7" t="s">
        <v>83</v>
      </c>
      <c r="BB7" t="s">
        <v>84</v>
      </c>
      <c r="BC7" t="s">
        <v>85</v>
      </c>
      <c r="BD7" t="s">
        <v>86</v>
      </c>
      <c r="BE7" t="s">
        <v>87</v>
      </c>
      <c r="BF7" t="s">
        <v>88</v>
      </c>
      <c r="BG7" t="s">
        <v>89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>
        <v>4</v>
      </c>
      <c r="BQ7" t="s">
        <v>52</v>
      </c>
    </row>
    <row r="8" spans="1:69" x14ac:dyDescent="0.25">
      <c r="A8" t="str">
        <f>LEFT(AD8,FIND("_",AD8)-1)</f>
        <v>BT1296</v>
      </c>
      <c r="B8">
        <v>4000</v>
      </c>
      <c r="C8">
        <v>88</v>
      </c>
      <c r="D8" t="s">
        <v>162</v>
      </c>
      <c r="E8" t="s">
        <v>128</v>
      </c>
      <c r="F8" t="s">
        <v>50</v>
      </c>
      <c r="G8">
        <v>4</v>
      </c>
      <c r="H8" t="s">
        <v>51</v>
      </c>
      <c r="I8" t="s">
        <v>99</v>
      </c>
      <c r="J8" t="s">
        <v>53</v>
      </c>
      <c r="K8">
        <v>64</v>
      </c>
      <c r="L8" t="s">
        <v>54</v>
      </c>
      <c r="M8" t="s">
        <v>55</v>
      </c>
      <c r="N8" t="s">
        <v>56</v>
      </c>
      <c r="O8" t="s">
        <v>118</v>
      </c>
      <c r="P8" t="s">
        <v>58</v>
      </c>
      <c r="Q8" t="s">
        <v>59</v>
      </c>
      <c r="R8" t="s">
        <v>60</v>
      </c>
      <c r="S8" t="s">
        <v>61</v>
      </c>
      <c r="T8" t="s">
        <v>62</v>
      </c>
      <c r="U8" t="s">
        <v>63</v>
      </c>
      <c r="V8">
        <v>0</v>
      </c>
      <c r="W8">
        <v>14</v>
      </c>
      <c r="X8" t="s">
        <v>63</v>
      </c>
      <c r="Y8">
        <v>14</v>
      </c>
      <c r="Z8">
        <v>10</v>
      </c>
      <c r="AA8" t="s">
        <v>64</v>
      </c>
      <c r="AB8">
        <v>0</v>
      </c>
      <c r="AC8">
        <v>88</v>
      </c>
      <c r="AD8" t="s">
        <v>129</v>
      </c>
      <c r="AE8" t="s">
        <v>130</v>
      </c>
      <c r="AF8" t="s">
        <v>67</v>
      </c>
      <c r="AG8" t="s">
        <v>68</v>
      </c>
      <c r="AH8" t="s">
        <v>69</v>
      </c>
      <c r="AI8" t="s">
        <v>70</v>
      </c>
      <c r="AJ8" t="s">
        <v>71</v>
      </c>
      <c r="AK8" t="s">
        <v>128</v>
      </c>
      <c r="AL8" t="s">
        <v>72</v>
      </c>
      <c r="AM8" t="s">
        <v>73</v>
      </c>
      <c r="AN8" t="s">
        <v>74</v>
      </c>
      <c r="AO8" t="s">
        <v>75</v>
      </c>
      <c r="AP8" t="s">
        <v>76</v>
      </c>
      <c r="AQ8">
        <v>88</v>
      </c>
      <c r="AR8">
        <v>0</v>
      </c>
      <c r="AS8" t="s">
        <v>77</v>
      </c>
      <c r="AT8" t="s">
        <v>78</v>
      </c>
      <c r="AU8" t="s">
        <v>79</v>
      </c>
      <c r="AV8" t="s">
        <v>128</v>
      </c>
      <c r="AW8" t="s">
        <v>80</v>
      </c>
      <c r="AX8" t="s">
        <v>129</v>
      </c>
      <c r="AY8" t="s">
        <v>131</v>
      </c>
      <c r="AZ8" t="s">
        <v>132</v>
      </c>
      <c r="BA8" t="s">
        <v>83</v>
      </c>
      <c r="BB8" t="s">
        <v>84</v>
      </c>
      <c r="BC8" t="s">
        <v>85</v>
      </c>
      <c r="BD8" t="s">
        <v>86</v>
      </c>
      <c r="BE8" t="s">
        <v>87</v>
      </c>
      <c r="BF8" t="s">
        <v>88</v>
      </c>
      <c r="BG8" t="s">
        <v>89</v>
      </c>
      <c r="BH8" t="s">
        <v>90</v>
      </c>
      <c r="BI8" t="s">
        <v>91</v>
      </c>
      <c r="BJ8" t="s">
        <v>92</v>
      </c>
      <c r="BK8" t="s">
        <v>93</v>
      </c>
      <c r="BL8" t="s">
        <v>94</v>
      </c>
      <c r="BM8" t="s">
        <v>95</v>
      </c>
      <c r="BN8" t="s">
        <v>96</v>
      </c>
      <c r="BO8" t="s">
        <v>97</v>
      </c>
      <c r="BP8">
        <v>4</v>
      </c>
      <c r="BQ8" t="s">
        <v>104</v>
      </c>
    </row>
    <row r="9" spans="1:69" x14ac:dyDescent="0.25">
      <c r="A9" t="str">
        <f>LEFT(AD9,FIND("_",AD9)-1)</f>
        <v>BT1297</v>
      </c>
      <c r="B9">
        <v>4000</v>
      </c>
      <c r="C9">
        <v>88</v>
      </c>
      <c r="D9" t="s">
        <v>162</v>
      </c>
      <c r="E9" t="s">
        <v>133</v>
      </c>
      <c r="F9" t="s">
        <v>50</v>
      </c>
      <c r="G9">
        <v>4</v>
      </c>
      <c r="H9" t="s">
        <v>51</v>
      </c>
      <c r="I9" t="s">
        <v>106</v>
      </c>
      <c r="J9" t="s">
        <v>53</v>
      </c>
      <c r="K9">
        <v>64</v>
      </c>
      <c r="L9" t="s">
        <v>54</v>
      </c>
      <c r="M9" t="s">
        <v>55</v>
      </c>
      <c r="N9" t="s">
        <v>56</v>
      </c>
      <c r="O9" t="s">
        <v>118</v>
      </c>
      <c r="P9" t="s">
        <v>58</v>
      </c>
      <c r="Q9" t="s">
        <v>59</v>
      </c>
      <c r="R9" t="s">
        <v>60</v>
      </c>
      <c r="S9" t="s">
        <v>61</v>
      </c>
      <c r="T9" t="s">
        <v>62</v>
      </c>
      <c r="U9" t="s">
        <v>63</v>
      </c>
      <c r="V9">
        <v>0</v>
      </c>
      <c r="W9">
        <v>14</v>
      </c>
      <c r="X9" t="s">
        <v>63</v>
      </c>
      <c r="Y9">
        <v>14</v>
      </c>
      <c r="Z9">
        <v>10</v>
      </c>
      <c r="AA9" t="s">
        <v>64</v>
      </c>
      <c r="AB9">
        <v>0</v>
      </c>
      <c r="AC9">
        <v>88</v>
      </c>
      <c r="AD9" t="s">
        <v>134</v>
      </c>
      <c r="AE9" t="s">
        <v>135</v>
      </c>
      <c r="AF9" t="s">
        <v>67</v>
      </c>
      <c r="AG9" t="s">
        <v>68</v>
      </c>
      <c r="AH9" t="s">
        <v>69</v>
      </c>
      <c r="AI9" t="s">
        <v>70</v>
      </c>
      <c r="AJ9" t="s">
        <v>71</v>
      </c>
      <c r="AK9" t="s">
        <v>133</v>
      </c>
      <c r="AL9" t="s">
        <v>72</v>
      </c>
      <c r="AM9" t="s">
        <v>73</v>
      </c>
      <c r="AN9" t="s">
        <v>74</v>
      </c>
      <c r="AO9" t="s">
        <v>75</v>
      </c>
      <c r="AP9" t="s">
        <v>76</v>
      </c>
      <c r="AQ9">
        <v>88</v>
      </c>
      <c r="AR9">
        <v>0</v>
      </c>
      <c r="AS9" t="s">
        <v>77</v>
      </c>
      <c r="AT9" t="s">
        <v>78</v>
      </c>
      <c r="AU9" t="s">
        <v>79</v>
      </c>
      <c r="AV9" t="s">
        <v>133</v>
      </c>
      <c r="AW9" t="s">
        <v>80</v>
      </c>
      <c r="AX9" t="s">
        <v>134</v>
      </c>
      <c r="AY9" t="s">
        <v>136</v>
      </c>
      <c r="AZ9" t="s">
        <v>137</v>
      </c>
      <c r="BA9" t="s">
        <v>83</v>
      </c>
      <c r="BB9" t="s">
        <v>84</v>
      </c>
      <c r="BC9" t="s">
        <v>85</v>
      </c>
      <c r="BD9" t="s">
        <v>86</v>
      </c>
      <c r="BE9" t="s">
        <v>87</v>
      </c>
      <c r="BF9" t="s">
        <v>88</v>
      </c>
      <c r="BG9" t="s">
        <v>89</v>
      </c>
      <c r="BH9" t="s">
        <v>90</v>
      </c>
      <c r="BI9" t="s">
        <v>91</v>
      </c>
      <c r="BJ9" t="s">
        <v>92</v>
      </c>
      <c r="BK9" t="s">
        <v>93</v>
      </c>
      <c r="BL9" t="s">
        <v>94</v>
      </c>
      <c r="BM9" t="s">
        <v>95</v>
      </c>
      <c r="BN9" t="s">
        <v>96</v>
      </c>
      <c r="BO9" t="s">
        <v>97</v>
      </c>
      <c r="BP9">
        <v>4</v>
      </c>
      <c r="BQ9" t="s">
        <v>106</v>
      </c>
    </row>
    <row r="10" spans="1:69" x14ac:dyDescent="0.25">
      <c r="A10" t="str">
        <f>LEFT(AD10,FIND("_",AD10)-1)</f>
        <v>BT1298</v>
      </c>
      <c r="B10">
        <v>4000</v>
      </c>
      <c r="C10">
        <v>88</v>
      </c>
      <c r="D10" t="s">
        <v>162</v>
      </c>
      <c r="E10" t="s">
        <v>138</v>
      </c>
      <c r="F10" t="s">
        <v>50</v>
      </c>
      <c r="G10">
        <v>5</v>
      </c>
      <c r="H10" t="s">
        <v>51</v>
      </c>
      <c r="I10" t="s">
        <v>106</v>
      </c>
      <c r="J10" t="s">
        <v>53</v>
      </c>
      <c r="K10">
        <v>60</v>
      </c>
      <c r="L10" t="s">
        <v>54</v>
      </c>
      <c r="M10" t="s">
        <v>55</v>
      </c>
      <c r="N10" t="s">
        <v>56</v>
      </c>
      <c r="O10" t="s">
        <v>57</v>
      </c>
      <c r="P10" t="s">
        <v>58</v>
      </c>
      <c r="Q10" t="s">
        <v>59</v>
      </c>
      <c r="R10" t="s">
        <v>60</v>
      </c>
      <c r="S10" t="s">
        <v>61</v>
      </c>
      <c r="T10" t="s">
        <v>62</v>
      </c>
      <c r="U10" t="s">
        <v>63</v>
      </c>
      <c r="V10">
        <v>0</v>
      </c>
      <c r="W10">
        <v>14</v>
      </c>
      <c r="X10" t="s">
        <v>63</v>
      </c>
      <c r="Y10">
        <v>14</v>
      </c>
      <c r="Z10">
        <v>10</v>
      </c>
      <c r="AA10" t="s">
        <v>64</v>
      </c>
      <c r="AB10">
        <v>0</v>
      </c>
      <c r="AC10">
        <v>88</v>
      </c>
      <c r="AD10" t="s">
        <v>139</v>
      </c>
      <c r="AE10" t="s">
        <v>140</v>
      </c>
      <c r="AF10" t="s">
        <v>67</v>
      </c>
      <c r="AG10" t="s">
        <v>68</v>
      </c>
      <c r="AH10" t="s">
        <v>69</v>
      </c>
      <c r="AI10" t="s">
        <v>70</v>
      </c>
      <c r="AJ10" t="s">
        <v>71</v>
      </c>
      <c r="AK10" t="s">
        <v>138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>
        <v>88</v>
      </c>
      <c r="AR10">
        <v>0</v>
      </c>
      <c r="AS10" t="s">
        <v>77</v>
      </c>
      <c r="AT10" t="s">
        <v>78</v>
      </c>
      <c r="AU10" t="s">
        <v>79</v>
      </c>
      <c r="AV10" t="s">
        <v>138</v>
      </c>
      <c r="AW10" t="s">
        <v>80</v>
      </c>
      <c r="AX10" t="s">
        <v>139</v>
      </c>
      <c r="AY10" t="s">
        <v>141</v>
      </c>
      <c r="AZ10" t="s">
        <v>142</v>
      </c>
      <c r="BA10" t="s">
        <v>83</v>
      </c>
      <c r="BB10" t="s">
        <v>84</v>
      </c>
      <c r="BC10" t="s">
        <v>85</v>
      </c>
      <c r="BD10" t="s">
        <v>86</v>
      </c>
      <c r="BE10" t="s">
        <v>87</v>
      </c>
      <c r="BF10" t="s">
        <v>88</v>
      </c>
      <c r="BG10" t="s">
        <v>89</v>
      </c>
      <c r="BH10" t="s">
        <v>90</v>
      </c>
      <c r="BI10" t="s">
        <v>91</v>
      </c>
      <c r="BJ10" t="s">
        <v>92</v>
      </c>
      <c r="BK10" t="s">
        <v>93</v>
      </c>
      <c r="BL10" t="s">
        <v>94</v>
      </c>
      <c r="BM10" t="s">
        <v>95</v>
      </c>
      <c r="BN10" t="s">
        <v>96</v>
      </c>
      <c r="BO10" t="s">
        <v>97</v>
      </c>
      <c r="BP10">
        <v>5</v>
      </c>
      <c r="BQ10" t="s">
        <v>106</v>
      </c>
    </row>
    <row r="11" spans="1:69" x14ac:dyDescent="0.25">
      <c r="A11" t="str">
        <f>LEFT(AD11,FIND("_",AD11)-1)</f>
        <v>BT1299</v>
      </c>
      <c r="B11">
        <v>4000</v>
      </c>
      <c r="C11">
        <v>88</v>
      </c>
      <c r="D11" t="s">
        <v>162</v>
      </c>
      <c r="E11" t="s">
        <v>143</v>
      </c>
      <c r="F11" t="s">
        <v>50</v>
      </c>
      <c r="G11">
        <v>5</v>
      </c>
      <c r="H11" t="s">
        <v>51</v>
      </c>
      <c r="I11" t="s">
        <v>52</v>
      </c>
      <c r="J11" t="s">
        <v>53</v>
      </c>
      <c r="K11">
        <v>60</v>
      </c>
      <c r="L11" t="s">
        <v>54</v>
      </c>
      <c r="M11" t="s">
        <v>55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S11" t="s">
        <v>61</v>
      </c>
      <c r="T11" t="s">
        <v>62</v>
      </c>
      <c r="U11" t="s">
        <v>63</v>
      </c>
      <c r="V11">
        <v>0</v>
      </c>
      <c r="W11">
        <v>14</v>
      </c>
      <c r="X11" t="s">
        <v>63</v>
      </c>
      <c r="Y11">
        <v>14</v>
      </c>
      <c r="Z11">
        <v>10</v>
      </c>
      <c r="AA11" t="s">
        <v>64</v>
      </c>
      <c r="AB11">
        <v>0</v>
      </c>
      <c r="AC11">
        <v>88</v>
      </c>
      <c r="AD11" t="s">
        <v>144</v>
      </c>
      <c r="AE11" t="s">
        <v>145</v>
      </c>
      <c r="AF11" t="s">
        <v>67</v>
      </c>
      <c r="AG11" t="s">
        <v>68</v>
      </c>
      <c r="AH11" t="s">
        <v>69</v>
      </c>
      <c r="AI11" t="s">
        <v>70</v>
      </c>
      <c r="AJ11" t="s">
        <v>71</v>
      </c>
      <c r="AK11" t="s">
        <v>143</v>
      </c>
      <c r="AL11" t="s">
        <v>72</v>
      </c>
      <c r="AM11" t="s">
        <v>73</v>
      </c>
      <c r="AN11" t="s">
        <v>74</v>
      </c>
      <c r="AO11" t="s">
        <v>75</v>
      </c>
      <c r="AP11" t="s">
        <v>76</v>
      </c>
      <c r="AQ11">
        <v>88</v>
      </c>
      <c r="AR11">
        <v>0</v>
      </c>
      <c r="AS11" t="s">
        <v>77</v>
      </c>
      <c r="AT11" t="s">
        <v>78</v>
      </c>
      <c r="AU11" t="s">
        <v>79</v>
      </c>
      <c r="AV11" t="s">
        <v>143</v>
      </c>
      <c r="AW11" t="s">
        <v>80</v>
      </c>
      <c r="AX11" t="s">
        <v>144</v>
      </c>
      <c r="AY11" t="s">
        <v>146</v>
      </c>
      <c r="AZ11" t="s">
        <v>147</v>
      </c>
      <c r="BA11" t="s">
        <v>83</v>
      </c>
      <c r="BB11" t="s">
        <v>84</v>
      </c>
      <c r="BC11" t="s">
        <v>85</v>
      </c>
      <c r="BD11" t="s">
        <v>86</v>
      </c>
      <c r="BE11" t="s">
        <v>87</v>
      </c>
      <c r="BF11" t="s">
        <v>88</v>
      </c>
      <c r="BG11" t="s">
        <v>89</v>
      </c>
      <c r="BH11" t="s">
        <v>90</v>
      </c>
      <c r="BI11" t="s">
        <v>91</v>
      </c>
      <c r="BJ11" t="s">
        <v>92</v>
      </c>
      <c r="BK11" t="s">
        <v>93</v>
      </c>
      <c r="BL11" t="s">
        <v>94</v>
      </c>
      <c r="BM11" t="s">
        <v>95</v>
      </c>
      <c r="BN11" t="s">
        <v>96</v>
      </c>
      <c r="BO11" t="s">
        <v>97</v>
      </c>
      <c r="BP11">
        <v>5</v>
      </c>
      <c r="BQ11" t="s">
        <v>52</v>
      </c>
    </row>
    <row r="12" spans="1:69" x14ac:dyDescent="0.25">
      <c r="A12" t="str">
        <f>LEFT(AD12,FIND("_",AD12)-1)</f>
        <v>BT1300</v>
      </c>
      <c r="B12">
        <v>4000</v>
      </c>
      <c r="C12">
        <v>88</v>
      </c>
      <c r="D12" t="s">
        <v>162</v>
      </c>
      <c r="E12" t="s">
        <v>148</v>
      </c>
      <c r="F12" t="s">
        <v>50</v>
      </c>
      <c r="G12">
        <v>5</v>
      </c>
      <c r="H12" t="s">
        <v>51</v>
      </c>
      <c r="I12" t="s">
        <v>99</v>
      </c>
      <c r="J12" t="s">
        <v>53</v>
      </c>
      <c r="K12">
        <v>60</v>
      </c>
      <c r="L12" t="s">
        <v>54</v>
      </c>
      <c r="M12" t="s">
        <v>55</v>
      </c>
      <c r="N12" t="s">
        <v>56</v>
      </c>
      <c r="O12" t="s">
        <v>57</v>
      </c>
      <c r="P12" t="s">
        <v>58</v>
      </c>
      <c r="Q12" t="s">
        <v>59</v>
      </c>
      <c r="R12" t="s">
        <v>60</v>
      </c>
      <c r="S12" t="s">
        <v>61</v>
      </c>
      <c r="T12" t="s">
        <v>62</v>
      </c>
      <c r="U12" t="s">
        <v>63</v>
      </c>
      <c r="V12">
        <v>0</v>
      </c>
      <c r="W12">
        <v>14</v>
      </c>
      <c r="X12" t="s">
        <v>63</v>
      </c>
      <c r="Y12">
        <v>14</v>
      </c>
      <c r="Z12">
        <v>10</v>
      </c>
      <c r="AA12" t="s">
        <v>64</v>
      </c>
      <c r="AB12">
        <v>0</v>
      </c>
      <c r="AC12">
        <v>88</v>
      </c>
      <c r="AD12" t="s">
        <v>149</v>
      </c>
      <c r="AE12" t="s">
        <v>150</v>
      </c>
      <c r="AF12" t="s">
        <v>67</v>
      </c>
      <c r="AG12" t="s">
        <v>68</v>
      </c>
      <c r="AH12" t="s">
        <v>69</v>
      </c>
      <c r="AI12" t="s">
        <v>70</v>
      </c>
      <c r="AJ12" t="s">
        <v>71</v>
      </c>
      <c r="AK12" t="s">
        <v>148</v>
      </c>
      <c r="AL12" t="s">
        <v>72</v>
      </c>
      <c r="AM12" t="s">
        <v>73</v>
      </c>
      <c r="AN12" t="s">
        <v>74</v>
      </c>
      <c r="AO12" t="s">
        <v>75</v>
      </c>
      <c r="AP12" t="s">
        <v>76</v>
      </c>
      <c r="AQ12">
        <v>88</v>
      </c>
      <c r="AR12">
        <v>0</v>
      </c>
      <c r="AS12" t="s">
        <v>77</v>
      </c>
      <c r="AT12" t="s">
        <v>78</v>
      </c>
      <c r="AU12" t="s">
        <v>79</v>
      </c>
      <c r="AV12" t="s">
        <v>148</v>
      </c>
      <c r="AW12" t="s">
        <v>80</v>
      </c>
      <c r="AX12" t="s">
        <v>149</v>
      </c>
      <c r="AY12" t="s">
        <v>151</v>
      </c>
      <c r="AZ12" t="s">
        <v>152</v>
      </c>
      <c r="BA12" t="s">
        <v>83</v>
      </c>
      <c r="BB12" t="s">
        <v>84</v>
      </c>
      <c r="BC12" t="s">
        <v>85</v>
      </c>
      <c r="BD12" t="s">
        <v>86</v>
      </c>
      <c r="BE12" t="s">
        <v>87</v>
      </c>
      <c r="BF12" t="s">
        <v>88</v>
      </c>
      <c r="BG12" t="s">
        <v>89</v>
      </c>
      <c r="BH12" t="s">
        <v>90</v>
      </c>
      <c r="BI12" t="s">
        <v>91</v>
      </c>
      <c r="BJ12" t="s">
        <v>92</v>
      </c>
      <c r="BK12" t="s">
        <v>93</v>
      </c>
      <c r="BL12" t="s">
        <v>94</v>
      </c>
      <c r="BM12" t="s">
        <v>95</v>
      </c>
      <c r="BN12" t="s">
        <v>96</v>
      </c>
      <c r="BO12" t="s">
        <v>97</v>
      </c>
      <c r="BP12">
        <v>5</v>
      </c>
      <c r="BQ12" t="s">
        <v>104</v>
      </c>
    </row>
    <row r="13" spans="1:69" x14ac:dyDescent="0.25">
      <c r="A13" t="str">
        <f>LEFT(AD13,FIND("_",AD13)-1)</f>
        <v>BT1301</v>
      </c>
      <c r="B13">
        <v>4000</v>
      </c>
      <c r="C13">
        <v>88</v>
      </c>
      <c r="D13" t="s">
        <v>162</v>
      </c>
      <c r="E13" t="s">
        <v>153</v>
      </c>
      <c r="F13" t="s">
        <v>50</v>
      </c>
      <c r="G13">
        <v>5</v>
      </c>
      <c r="H13" t="s">
        <v>51</v>
      </c>
      <c r="I13" t="s">
        <v>112</v>
      </c>
      <c r="J13" t="s">
        <v>53</v>
      </c>
      <c r="K13">
        <v>60</v>
      </c>
      <c r="L13" t="s">
        <v>54</v>
      </c>
      <c r="M13" t="s">
        <v>55</v>
      </c>
      <c r="N13" t="s">
        <v>56</v>
      </c>
      <c r="O13" t="s">
        <v>57</v>
      </c>
      <c r="P13" t="s">
        <v>58</v>
      </c>
      <c r="Q13" t="s">
        <v>59</v>
      </c>
      <c r="R13" t="s">
        <v>60</v>
      </c>
      <c r="S13" t="s">
        <v>61</v>
      </c>
      <c r="T13" t="s">
        <v>62</v>
      </c>
      <c r="U13" t="s">
        <v>63</v>
      </c>
      <c r="V13">
        <v>0</v>
      </c>
      <c r="W13">
        <v>14</v>
      </c>
      <c r="X13" t="s">
        <v>63</v>
      </c>
      <c r="Y13">
        <v>14</v>
      </c>
      <c r="Z13">
        <v>10</v>
      </c>
      <c r="AA13" t="s">
        <v>64</v>
      </c>
      <c r="AB13">
        <v>0</v>
      </c>
      <c r="AC13">
        <v>88</v>
      </c>
      <c r="AD13" t="s">
        <v>154</v>
      </c>
      <c r="AE13" t="s">
        <v>155</v>
      </c>
      <c r="AF13" t="s">
        <v>67</v>
      </c>
      <c r="AG13" t="s">
        <v>68</v>
      </c>
      <c r="AH13" t="s">
        <v>69</v>
      </c>
      <c r="AI13" t="s">
        <v>70</v>
      </c>
      <c r="AJ13" t="s">
        <v>71</v>
      </c>
      <c r="AK13" t="s">
        <v>153</v>
      </c>
      <c r="AL13" t="s">
        <v>72</v>
      </c>
      <c r="AM13" t="s">
        <v>73</v>
      </c>
      <c r="AN13" t="s">
        <v>74</v>
      </c>
      <c r="AO13" t="s">
        <v>75</v>
      </c>
      <c r="AP13" t="s">
        <v>76</v>
      </c>
      <c r="AQ13">
        <v>88</v>
      </c>
      <c r="AR13">
        <v>0</v>
      </c>
      <c r="AS13" t="s">
        <v>77</v>
      </c>
      <c r="AT13" t="s">
        <v>78</v>
      </c>
      <c r="AU13" t="s">
        <v>79</v>
      </c>
      <c r="AV13" t="s">
        <v>153</v>
      </c>
      <c r="AW13" t="s">
        <v>80</v>
      </c>
      <c r="AX13" t="s">
        <v>154</v>
      </c>
      <c r="AY13" t="s">
        <v>156</v>
      </c>
      <c r="AZ13" t="s">
        <v>157</v>
      </c>
      <c r="BA13" t="s">
        <v>83</v>
      </c>
      <c r="BB13" t="s">
        <v>84</v>
      </c>
      <c r="BC13" t="s">
        <v>85</v>
      </c>
      <c r="BD13" t="s">
        <v>86</v>
      </c>
      <c r="BE13" t="s">
        <v>87</v>
      </c>
      <c r="BF13" t="s">
        <v>88</v>
      </c>
      <c r="BG13" t="s">
        <v>89</v>
      </c>
      <c r="BH13" t="s">
        <v>90</v>
      </c>
      <c r="BI13" t="s">
        <v>91</v>
      </c>
      <c r="BJ13" t="s">
        <v>92</v>
      </c>
      <c r="BK13" t="s">
        <v>93</v>
      </c>
      <c r="BL13" t="s">
        <v>94</v>
      </c>
      <c r="BM13" t="s">
        <v>95</v>
      </c>
      <c r="BN13" t="s">
        <v>96</v>
      </c>
      <c r="BO13" t="s">
        <v>97</v>
      </c>
      <c r="BP13">
        <v>5</v>
      </c>
      <c r="BQ1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E-MTAB-6149.v2.sdrf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2018-10-04T15:59:23Z</dcterms:created>
  <dcterms:modified xsi:type="dcterms:W3CDTF">2018-10-04T15:59:23Z</dcterms:modified>
</cp:coreProperties>
</file>