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dorado\projects\2018\single_cell_data_integration\raw\lambrechts_2018_6149_v1\"/>
    </mc:Choice>
  </mc:AlternateContent>
  <xr:revisionPtr revIDLastSave="0" documentId="10_ncr:140008_{3813D164-390B-454C-BF19-9BC4292E8619}" xr6:coauthVersionLast="31" xr6:coauthVersionMax="31" xr10:uidLastSave="{00000000-0000-0000-0000-000000000000}"/>
  <bookViews>
    <workbookView xWindow="0" yWindow="0" windowWidth="28800" windowHeight="14025"/>
  </bookViews>
  <sheets>
    <sheet name="E-MTAB-6149.v1.sdrf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<sst xmlns="http://schemas.openxmlformats.org/spreadsheetml/2006/main" count="454" uniqueCount="145">
  <si>
    <t>Source Name</t>
  </si>
  <si>
    <t>Characteristics[organism]</t>
  </si>
  <si>
    <t>Characteristics[individual]</t>
  </si>
  <si>
    <t>Characteristics[disease]</t>
  </si>
  <si>
    <t>Characteristics[biopsy site]</t>
  </si>
  <si>
    <t>Characteristics[organism part]</t>
  </si>
  <si>
    <t>Characteristics[age]</t>
  </si>
  <si>
    <t>Unit[time unit]</t>
  </si>
  <si>
    <t>Term Source REF</t>
  </si>
  <si>
    <t>Term Accession Number</t>
  </si>
  <si>
    <t>Characteristics[sex]</t>
  </si>
  <si>
    <t>Comment[single cell isolation]</t>
  </si>
  <si>
    <t>Comment[library construction]</t>
  </si>
  <si>
    <t>Comment[input molecule]</t>
  </si>
  <si>
    <t>Comment[primer]</t>
  </si>
  <si>
    <t>Comment[end bias]</t>
  </si>
  <si>
    <t>Comment[cell barcode read]</t>
  </si>
  <si>
    <t>Comment[cell barcode offset]</t>
  </si>
  <si>
    <t>Comment[cell barcode size]</t>
  </si>
  <si>
    <t>Comment[umi barcode read]</t>
  </si>
  <si>
    <t>Comment[umi barcode offset]</t>
  </si>
  <si>
    <t>Comment[umi barcode size]</t>
  </si>
  <si>
    <t>Comment[cDNA read]</t>
  </si>
  <si>
    <t>Comment[cDNA offset]</t>
  </si>
  <si>
    <t>Comment[cDNA size]</t>
  </si>
  <si>
    <t>Comment[read1 file]</t>
  </si>
  <si>
    <t>Comment[read2 file]</t>
  </si>
  <si>
    <t>Comment[index1 file]</t>
  </si>
  <si>
    <t>Material Type</t>
  </si>
  <si>
    <t>Protocol REF</t>
  </si>
  <si>
    <t>Extract Name</t>
  </si>
  <si>
    <t>Comment[LIBRARY_LAYOUT]</t>
  </si>
  <si>
    <t>Comment[LIBRARY_SELECTION]</t>
  </si>
  <si>
    <t>Comment[LIBRARY_SOURCE]</t>
  </si>
  <si>
    <t>Comment[LIBRARY_STRAND]</t>
  </si>
  <si>
    <t>Comment[LIBRARY_STRATEGY]</t>
  </si>
  <si>
    <t>Comment[NOMINAL_LENGTH]</t>
  </si>
  <si>
    <t>Comment[NOMINAL_SDEV]</t>
  </si>
  <si>
    <t>Comment[ORIENTATION]</t>
  </si>
  <si>
    <t>Performer</t>
  </si>
  <si>
    <t>Assay Name</t>
  </si>
  <si>
    <t>Technology Type</t>
  </si>
  <si>
    <t>Array Data File</t>
  </si>
  <si>
    <t>Comment[ArrayExpress FTP file]</t>
  </si>
  <si>
    <t>Comment[MD5]</t>
  </si>
  <si>
    <t>Derived Array Data File</t>
  </si>
  <si>
    <t>Comment [Derived ArrayExpress FTP file]</t>
  </si>
  <si>
    <t>Factor Value[individual]</t>
  </si>
  <si>
    <t>Factor Value[biopsy site]</t>
  </si>
  <si>
    <t>Sample 1a</t>
  </si>
  <si>
    <t>Homo sapiens</t>
  </si>
  <si>
    <t>lung carcinoma</t>
  </si>
  <si>
    <t>tumor core</t>
  </si>
  <si>
    <t>lung</t>
  </si>
  <si>
    <t>year</t>
  </si>
  <si>
    <t>EFO</t>
  </si>
  <si>
    <t>UO_0000036</t>
  </si>
  <si>
    <t>female</t>
  </si>
  <si>
    <t>10x</t>
  </si>
  <si>
    <t>10x_v1</t>
  </si>
  <si>
    <t>polyA RNA</t>
  </si>
  <si>
    <t>oligo-dT</t>
  </si>
  <si>
    <t>3 prime tag</t>
  </si>
  <si>
    <t>index1</t>
  </si>
  <si>
    <t>read2</t>
  </si>
  <si>
    <t>read1</t>
  </si>
  <si>
    <t>BT1A.R1.fastq.gz</t>
  </si>
  <si>
    <t>BT1A.R3.fastq.gz</t>
  </si>
  <si>
    <t>BT1A.R2.fastq.gz</t>
  </si>
  <si>
    <t>cell</t>
  </si>
  <si>
    <t>P-MTAB-69136</t>
  </si>
  <si>
    <t>P-MTAB-69137</t>
  </si>
  <si>
    <t>P-MTAB-69138</t>
  </si>
  <si>
    <t>PAIRED</t>
  </si>
  <si>
    <t>Oligo-dT</t>
  </si>
  <si>
    <t>TRANSCRIPTOMIC SINGLE CELL</t>
  </si>
  <si>
    <t>not applicable</t>
  </si>
  <si>
    <t>RNA-Seq</t>
  </si>
  <si>
    <t>5'-3'-3'-5'</t>
  </si>
  <si>
    <t>P-MTAB-69139</t>
  </si>
  <si>
    <t>VIB-CCB</t>
  </si>
  <si>
    <t>sequencing assay</t>
  </si>
  <si>
    <t>ftp://ftp.ebi.ac.uk/pub/databases/microarray/data/experiment/MTAB/E-MTAB-6149/BT1A.R1.fastq.gz</t>
  </si>
  <si>
    <t>3330e6c9ea74adf5e417d6b955f2c571</t>
  </si>
  <si>
    <t>P-MTAB-72934</t>
  </si>
  <si>
    <t>Allsamples.Cellview.Rds</t>
  </si>
  <si>
    <t>ftp://ftp.ebi.ac.uk/pub/databases/microarray/data/experiment/MTAB/E-MTAB-6149/E-MTAB-6149.processed.3.zip</t>
  </si>
  <si>
    <t>B_cell.Cellview.Rds</t>
  </si>
  <si>
    <t>ftp://ftp.ebi.ac.uk/pub/databases/microarray/data/experiment/MTAB/E-MTAB-6149/E-MTAB-6149.processed.2.zip</t>
  </si>
  <si>
    <t>Fibro.Cellview.Rds</t>
  </si>
  <si>
    <t>ftp://ftp.ebi.ac.uk/pub/databases/microarray/data/experiment/MTAB/E-MTAB-6149/E-MTAB-6149.processed.1.zip</t>
  </si>
  <si>
    <t>Alveolar.Cellview.Rds</t>
  </si>
  <si>
    <t>ftp://ftp.ebi.ac.uk/pub/databases/microarray/data/experiment/MTAB/E-MTAB-6149/E-MTAB-6149.processed.7.zip</t>
  </si>
  <si>
    <t>EC.Cellview.Rds</t>
  </si>
  <si>
    <t>ftp://ftp.ebi.ac.uk/pub/databases/microarray/data/experiment/MTAB/E-MTAB-6149/E-MTAB-6149.processed.6.zip</t>
  </si>
  <si>
    <t>Myeloid.Cellview.Rds</t>
  </si>
  <si>
    <t>ftp://ftp.ebi.ac.uk/pub/databases/microarray/data/experiment/MTAB/E-MTAB-6149/E-MTAB-6149.processed.5.zip</t>
  </si>
  <si>
    <t>T_cell.Cellview.Rds</t>
  </si>
  <si>
    <t>ftp://ftp.ebi.ac.uk/pub/databases/microarray/data/experiment/MTAB/E-MTAB-6149/E-MTAB-6149.processed.4.zip</t>
  </si>
  <si>
    <t>Sample 1b</t>
  </si>
  <si>
    <t>tumor middle (in between core and edge sample)</t>
  </si>
  <si>
    <t>BT1B.R1.fastq.gz</t>
  </si>
  <si>
    <t>BT1B.R3.fastq.gz</t>
  </si>
  <si>
    <t>BT1B.R2.fastq.gz</t>
  </si>
  <si>
    <t>ftp://ftp.ebi.ac.uk/pub/databases/microarray/data/experiment/MTAB/E-MTAB-6149/BT1B.R1.fastq.gz</t>
  </si>
  <si>
    <t>159c5fed584092cbca97401808636cc9</t>
  </si>
  <si>
    <t>tumor middle (inbetween)</t>
  </si>
  <si>
    <t>Sample 1c</t>
  </si>
  <si>
    <t>tumor edge</t>
  </si>
  <si>
    <t>BT1C.R1.fastq.gz</t>
  </si>
  <si>
    <t>BT1C.R3.fastq.gz</t>
  </si>
  <si>
    <t>BT1C.R2.fastq.gz</t>
  </si>
  <si>
    <t>ftp://ftp.ebi.ac.uk/pub/databases/microarray/data/experiment/MTAB/E-MTAB-6149/BT1C.R1.fastq.gz</t>
  </si>
  <si>
    <t>e835eec5681de4c875d919911ae28cd7</t>
  </si>
  <si>
    <t>Sample 2a</t>
  </si>
  <si>
    <t>male</t>
  </si>
  <si>
    <t>BT2A.R1.fastq.gz</t>
  </si>
  <si>
    <t>BT2A.R3.fastq.gz</t>
  </si>
  <si>
    <t>BT2A.R2.fastq.gz</t>
  </si>
  <si>
    <t>ftp://ftp.ebi.ac.uk/pub/databases/microarray/data/experiment/MTAB/E-MTAB-6149/BT2A.R1.fastq.gz</t>
  </si>
  <si>
    <t>4e76486d51e02dd2229a353a7d4f7047</t>
  </si>
  <si>
    <t>Sample 2b</t>
  </si>
  <si>
    <t>BT2B.R1.fastq.gz</t>
  </si>
  <si>
    <t>BT2B.R3.fastq.gz</t>
  </si>
  <si>
    <t>BT2B.R2.fastq.gz</t>
  </si>
  <si>
    <t>ftp://ftp.ebi.ac.uk/pub/databases/microarray/data/experiment/MTAB/E-MTAB-6149/BT2B.R1.fastq.gz</t>
  </si>
  <si>
    <t>883b8f87982dff4c8b7c66be6521a180</t>
  </si>
  <si>
    <t>Sample 2c</t>
  </si>
  <si>
    <t>BT1249.R1.fastq.gz</t>
  </si>
  <si>
    <t>BT1249.R3.fastq.gz</t>
  </si>
  <si>
    <t>BT1249.R2.fastq.gz</t>
  </si>
  <si>
    <t>ftp://ftp.ebi.ac.uk/pub/databases/microarray/data/experiment/MTAB/E-MTAB-6149/BT1249.R1.fastq.gz</t>
  </si>
  <si>
    <t>ede2d170a5ae74e3b8a2a24a369f643d</t>
  </si>
  <si>
    <t>Sample 2d</t>
  </si>
  <si>
    <t>normal tissue adjacent to tumour</t>
  </si>
  <si>
    <t>1247.R1.fastq.gz</t>
  </si>
  <si>
    <t>1248.R3.fastq.gz</t>
  </si>
  <si>
    <t>1249.R2.fastq.gz</t>
  </si>
  <si>
    <t>ftp://ftp.ebi.ac.uk/pub/databases/microarray/data/experiment/MTAB/E-MTAB-6149/1247.R1.fastq.gz</t>
  </si>
  <si>
    <t>51528d3d2c378c25d4ef902120af7a59</t>
  </si>
  <si>
    <t>samples</t>
  </si>
  <si>
    <t>expected_cells</t>
  </si>
  <si>
    <t>read_length</t>
  </si>
  <si>
    <t>batch</t>
  </si>
  <si>
    <t>lambrechts_6149_v1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</si>
</sst>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"/>
  <sheetViews>
    <sheetView tabSelected="1" workbookViewId="0">
      <selection activeCell="D11" sqref="D11"/>
    </sheetView>
  </sheetViews>
  <sheetFormatPr defaultRowHeight="15" x14ac:dyDescent="0.25"/>
  <cols>
    <col min="1" max="1" width="8.42578125" bestFit="1" customWidth="1"/>
    <col min="2" max="2" width="14.42578125" bestFit="1" customWidth="1"/>
    <col min="3" max="3" width="11.7109375" bestFit="1" customWidth="1"/>
    <col min="4" max="4" width="19.140625" bestFit="1" customWidth="1"/>
  </cols>
  <sheetData>
    <row r="1" spans="1:69" x14ac:dyDescent="0.25">
      <c r="A1" t="s">
        <v>140</v>
      </c>
      <c r="B1" t="s">
        <v>141</v>
      </c>
      <c r="C1" t="s">
        <v>142</v>
      </c>
      <c r="D1" t="s">
        <v>143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29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29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29</v>
      </c>
      <c r="BB1" t="s">
        <v>45</v>
      </c>
      <c r="BC1" t="s">
        <v>46</v>
      </c>
      <c r="BD1" t="s">
        <v>45</v>
      </c>
      <c r="BE1" t="s">
        <v>46</v>
      </c>
      <c r="BF1" t="s">
        <v>45</v>
      </c>
      <c r="BG1" t="s">
        <v>46</v>
      </c>
      <c r="BH1" t="s">
        <v>45</v>
      </c>
      <c r="BI1" t="s">
        <v>46</v>
      </c>
      <c r="BJ1" t="s">
        <v>45</v>
      </c>
      <c r="BK1" t="s">
        <v>46</v>
      </c>
      <c r="BL1" t="s">
        <v>45</v>
      </c>
      <c r="BM1" t="s">
        <v>46</v>
      </c>
      <c r="BN1" t="s">
        <v>45</v>
      </c>
      <c r="BO1" t="s">
        <v>46</v>
      </c>
      <c r="BP1" t="s">
        <v>47</v>
      </c>
      <c r="BQ1" t="s">
        <v>48</v>
      </c>
    </row>
    <row r="2" spans="1:69" x14ac:dyDescent="0.25">
      <c r="A2" t="str">
        <f>LEFT(AX2,FIND(".",AX2)-1)</f>
        <v>BT1A</v>
      </c>
      <c r="B2">
        <v>4000</v>
      </c>
      <c r="C2">
        <v>115</v>
      </c>
      <c r="D2" t="s">
        <v>144</v>
      </c>
      <c r="E2" t="s">
        <v>49</v>
      </c>
      <c r="F2" t="s">
        <v>50</v>
      </c>
      <c r="G2">
        <v>1</v>
      </c>
      <c r="H2" t="s">
        <v>51</v>
      </c>
      <c r="I2" t="s">
        <v>52</v>
      </c>
      <c r="J2" t="s">
        <v>53</v>
      </c>
      <c r="K2">
        <v>70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>
        <v>0</v>
      </c>
      <c r="W2">
        <v>14</v>
      </c>
      <c r="X2" t="s">
        <v>64</v>
      </c>
      <c r="Y2">
        <v>0</v>
      </c>
      <c r="Z2">
        <v>10</v>
      </c>
      <c r="AA2" t="s">
        <v>65</v>
      </c>
      <c r="AB2">
        <v>0</v>
      </c>
      <c r="AC2">
        <v>115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49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>
        <v>125</v>
      </c>
      <c r="AR2">
        <v>0</v>
      </c>
      <c r="AS2" t="s">
        <v>78</v>
      </c>
      <c r="AT2" t="s">
        <v>79</v>
      </c>
      <c r="AU2" t="s">
        <v>80</v>
      </c>
      <c r="AV2" t="s">
        <v>49</v>
      </c>
      <c r="AW2" t="s">
        <v>81</v>
      </c>
      <c r="AX2" t="s">
        <v>66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87</v>
      </c>
      <c r="BE2" t="s">
        <v>88</v>
      </c>
      <c r="BF2" t="s">
        <v>89</v>
      </c>
      <c r="BG2" t="s">
        <v>90</v>
      </c>
      <c r="BH2" t="s">
        <v>91</v>
      </c>
      <c r="BI2" t="s">
        <v>92</v>
      </c>
      <c r="BJ2" t="s">
        <v>93</v>
      </c>
      <c r="BK2" t="s">
        <v>94</v>
      </c>
      <c r="BL2" t="s">
        <v>95</v>
      </c>
      <c r="BM2" t="s">
        <v>96</v>
      </c>
      <c r="BN2" t="s">
        <v>97</v>
      </c>
      <c r="BO2" t="s">
        <v>98</v>
      </c>
      <c r="BP2">
        <v>1</v>
      </c>
      <c r="BQ2" t="s">
        <v>52</v>
      </c>
    </row>
    <row r="3" spans="1:69" x14ac:dyDescent="0.25">
      <c r="A3" t="str">
        <f>LEFT(AX3,FIND(".",AX3)-1)</f>
        <v>BT1B</v>
      </c>
      <c r="B3">
        <v>4000</v>
      </c>
      <c r="C3">
        <v>115</v>
      </c>
      <c r="D3" t="s">
        <v>144</v>
      </c>
      <c r="E3" t="s">
        <v>99</v>
      </c>
      <c r="F3" t="s">
        <v>50</v>
      </c>
      <c r="G3">
        <v>1</v>
      </c>
      <c r="H3" t="s">
        <v>51</v>
      </c>
      <c r="I3" t="s">
        <v>100</v>
      </c>
      <c r="J3" t="s">
        <v>53</v>
      </c>
      <c r="K3">
        <v>70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>
        <v>0</v>
      </c>
      <c r="W3">
        <v>14</v>
      </c>
      <c r="X3" t="s">
        <v>64</v>
      </c>
      <c r="Y3">
        <v>0</v>
      </c>
      <c r="Z3">
        <v>10</v>
      </c>
      <c r="AA3" t="s">
        <v>65</v>
      </c>
      <c r="AB3">
        <v>0</v>
      </c>
      <c r="AC3">
        <v>115</v>
      </c>
      <c r="AD3" t="s">
        <v>101</v>
      </c>
      <c r="AE3" t="s">
        <v>102</v>
      </c>
      <c r="AF3" t="s">
        <v>103</v>
      </c>
      <c r="AG3" t="s">
        <v>69</v>
      </c>
      <c r="AH3" t="s">
        <v>70</v>
      </c>
      <c r="AI3" t="s">
        <v>71</v>
      </c>
      <c r="AJ3" t="s">
        <v>72</v>
      </c>
      <c r="AK3" t="s">
        <v>99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>
        <v>125</v>
      </c>
      <c r="AR3">
        <v>0</v>
      </c>
      <c r="AS3" t="s">
        <v>78</v>
      </c>
      <c r="AT3" t="s">
        <v>79</v>
      </c>
      <c r="AU3" t="s">
        <v>80</v>
      </c>
      <c r="AV3" t="s">
        <v>99</v>
      </c>
      <c r="AW3" t="s">
        <v>81</v>
      </c>
      <c r="AX3" t="s">
        <v>101</v>
      </c>
      <c r="AY3" t="s">
        <v>104</v>
      </c>
      <c r="AZ3" t="s">
        <v>105</v>
      </c>
      <c r="BA3" t="s">
        <v>84</v>
      </c>
      <c r="BB3" t="s">
        <v>85</v>
      </c>
      <c r="BC3" t="s">
        <v>86</v>
      </c>
      <c r="BD3" t="s">
        <v>87</v>
      </c>
      <c r="BE3" t="s">
        <v>88</v>
      </c>
      <c r="BF3" t="s">
        <v>89</v>
      </c>
      <c r="BG3" t="s">
        <v>90</v>
      </c>
      <c r="BH3" t="s">
        <v>91</v>
      </c>
      <c r="BI3" t="s">
        <v>92</v>
      </c>
      <c r="BJ3" t="s">
        <v>93</v>
      </c>
      <c r="BK3" t="s">
        <v>94</v>
      </c>
      <c r="BL3" t="s">
        <v>95</v>
      </c>
      <c r="BM3" t="s">
        <v>96</v>
      </c>
      <c r="BN3" t="s">
        <v>97</v>
      </c>
      <c r="BO3" t="s">
        <v>98</v>
      </c>
      <c r="BP3">
        <v>1</v>
      </c>
      <c r="BQ3" t="s">
        <v>106</v>
      </c>
    </row>
    <row r="4" spans="1:69" x14ac:dyDescent="0.25">
      <c r="A4" t="str">
        <f>LEFT(AX4,FIND(".",AX4)-1)</f>
        <v>BT1C</v>
      </c>
      <c r="B4">
        <v>4000</v>
      </c>
      <c r="C4">
        <v>115</v>
      </c>
      <c r="D4" t="s">
        <v>144</v>
      </c>
      <c r="E4" t="s">
        <v>107</v>
      </c>
      <c r="F4" t="s">
        <v>50</v>
      </c>
      <c r="G4">
        <v>1</v>
      </c>
      <c r="H4" t="s">
        <v>51</v>
      </c>
      <c r="I4" t="s">
        <v>108</v>
      </c>
      <c r="J4" t="s">
        <v>53</v>
      </c>
      <c r="K4">
        <v>70</v>
      </c>
      <c r="L4" t="s">
        <v>54</v>
      </c>
      <c r="M4" t="s">
        <v>55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T4" t="s">
        <v>62</v>
      </c>
      <c r="U4" t="s">
        <v>63</v>
      </c>
      <c r="V4">
        <v>0</v>
      </c>
      <c r="W4">
        <v>14</v>
      </c>
      <c r="X4" t="s">
        <v>64</v>
      </c>
      <c r="Y4">
        <v>0</v>
      </c>
      <c r="Z4">
        <v>10</v>
      </c>
      <c r="AA4" t="s">
        <v>65</v>
      </c>
      <c r="AB4">
        <v>0</v>
      </c>
      <c r="AC4">
        <v>115</v>
      </c>
      <c r="AD4" t="s">
        <v>109</v>
      </c>
      <c r="AE4" t="s">
        <v>110</v>
      </c>
      <c r="AF4" t="s">
        <v>111</v>
      </c>
      <c r="AG4" t="s">
        <v>69</v>
      </c>
      <c r="AH4" t="s">
        <v>70</v>
      </c>
      <c r="AI4" t="s">
        <v>71</v>
      </c>
      <c r="AJ4" t="s">
        <v>72</v>
      </c>
      <c r="AK4" t="s">
        <v>107</v>
      </c>
      <c r="AL4" t="s">
        <v>73</v>
      </c>
      <c r="AM4" t="s">
        <v>74</v>
      </c>
      <c r="AN4" t="s">
        <v>75</v>
      </c>
      <c r="AO4" t="s">
        <v>76</v>
      </c>
      <c r="AP4" t="s">
        <v>77</v>
      </c>
      <c r="AQ4">
        <v>125</v>
      </c>
      <c r="AR4">
        <v>0</v>
      </c>
      <c r="AS4" t="s">
        <v>78</v>
      </c>
      <c r="AT4" t="s">
        <v>79</v>
      </c>
      <c r="AU4" t="s">
        <v>80</v>
      </c>
      <c r="AV4" t="s">
        <v>107</v>
      </c>
      <c r="AW4" t="s">
        <v>81</v>
      </c>
      <c r="AX4" t="s">
        <v>109</v>
      </c>
      <c r="AY4" t="s">
        <v>112</v>
      </c>
      <c r="AZ4" t="s">
        <v>113</v>
      </c>
      <c r="BA4" t="s">
        <v>84</v>
      </c>
      <c r="BB4" t="s">
        <v>85</v>
      </c>
      <c r="BC4" t="s">
        <v>86</v>
      </c>
      <c r="BD4" t="s">
        <v>87</v>
      </c>
      <c r="BE4" t="s">
        <v>88</v>
      </c>
      <c r="BF4" t="s">
        <v>89</v>
      </c>
      <c r="BG4" t="s">
        <v>90</v>
      </c>
      <c r="BH4" t="s">
        <v>91</v>
      </c>
      <c r="BI4" t="s">
        <v>92</v>
      </c>
      <c r="BJ4" t="s">
        <v>93</v>
      </c>
      <c r="BK4" t="s">
        <v>94</v>
      </c>
      <c r="BL4" t="s">
        <v>95</v>
      </c>
      <c r="BM4" t="s">
        <v>96</v>
      </c>
      <c r="BN4" t="s">
        <v>97</v>
      </c>
      <c r="BO4" t="s">
        <v>98</v>
      </c>
      <c r="BP4">
        <v>1</v>
      </c>
      <c r="BQ4" t="s">
        <v>108</v>
      </c>
    </row>
    <row r="5" spans="1:69" x14ac:dyDescent="0.25">
      <c r="A5" t="str">
        <f>LEFT(AX5,FIND(".",AX5)-1)</f>
        <v>BT2A</v>
      </c>
      <c r="B5">
        <v>4000</v>
      </c>
      <c r="C5">
        <v>115</v>
      </c>
      <c r="D5" t="s">
        <v>144</v>
      </c>
      <c r="E5" t="s">
        <v>114</v>
      </c>
      <c r="F5" t="s">
        <v>50</v>
      </c>
      <c r="G5">
        <v>2</v>
      </c>
      <c r="H5" t="s">
        <v>51</v>
      </c>
      <c r="I5" t="s">
        <v>100</v>
      </c>
      <c r="J5" t="s">
        <v>53</v>
      </c>
      <c r="K5">
        <v>86</v>
      </c>
      <c r="L5" t="s">
        <v>54</v>
      </c>
      <c r="M5" t="s">
        <v>55</v>
      </c>
      <c r="N5" t="s">
        <v>56</v>
      </c>
      <c r="O5" t="s">
        <v>115</v>
      </c>
      <c r="P5" t="s">
        <v>58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  <c r="V5">
        <v>0</v>
      </c>
      <c r="W5">
        <v>14</v>
      </c>
      <c r="X5" t="s">
        <v>64</v>
      </c>
      <c r="Y5">
        <v>0</v>
      </c>
      <c r="Z5">
        <v>10</v>
      </c>
      <c r="AA5" t="s">
        <v>65</v>
      </c>
      <c r="AB5">
        <v>0</v>
      </c>
      <c r="AC5">
        <v>115</v>
      </c>
      <c r="AD5" t="s">
        <v>116</v>
      </c>
      <c r="AE5" t="s">
        <v>117</v>
      </c>
      <c r="AF5" t="s">
        <v>118</v>
      </c>
      <c r="AG5" t="s">
        <v>69</v>
      </c>
      <c r="AH5" t="s">
        <v>70</v>
      </c>
      <c r="AI5" t="s">
        <v>71</v>
      </c>
      <c r="AJ5" t="s">
        <v>72</v>
      </c>
      <c r="AK5" t="s">
        <v>114</v>
      </c>
      <c r="AL5" t="s">
        <v>73</v>
      </c>
      <c r="AM5" t="s">
        <v>74</v>
      </c>
      <c r="AN5" t="s">
        <v>75</v>
      </c>
      <c r="AO5" t="s">
        <v>76</v>
      </c>
      <c r="AP5" t="s">
        <v>77</v>
      </c>
      <c r="AQ5">
        <v>125</v>
      </c>
      <c r="AR5">
        <v>0</v>
      </c>
      <c r="AS5" t="s">
        <v>78</v>
      </c>
      <c r="AT5" t="s">
        <v>79</v>
      </c>
      <c r="AU5" t="s">
        <v>80</v>
      </c>
      <c r="AV5" t="s">
        <v>114</v>
      </c>
      <c r="AW5" t="s">
        <v>81</v>
      </c>
      <c r="AX5" t="s">
        <v>116</v>
      </c>
      <c r="AY5" t="s">
        <v>119</v>
      </c>
      <c r="AZ5" s="1" t="s">
        <v>120</v>
      </c>
      <c r="BA5" t="s">
        <v>84</v>
      </c>
      <c r="BB5" t="s">
        <v>85</v>
      </c>
      <c r="BC5" t="s">
        <v>86</v>
      </c>
      <c r="BD5" t="s">
        <v>87</v>
      </c>
      <c r="BE5" t="s">
        <v>88</v>
      </c>
      <c r="BF5" t="s">
        <v>89</v>
      </c>
      <c r="BG5" t="s">
        <v>90</v>
      </c>
      <c r="BH5" t="s">
        <v>91</v>
      </c>
      <c r="BI5" t="s">
        <v>92</v>
      </c>
      <c r="BJ5" t="s">
        <v>93</v>
      </c>
      <c r="BK5" t="s">
        <v>94</v>
      </c>
      <c r="BL5" t="s">
        <v>95</v>
      </c>
      <c r="BM5" t="s">
        <v>96</v>
      </c>
      <c r="BN5" t="s">
        <v>97</v>
      </c>
      <c r="BO5" t="s">
        <v>98</v>
      </c>
      <c r="BP5">
        <v>2</v>
      </c>
      <c r="BQ5" t="s">
        <v>106</v>
      </c>
    </row>
    <row r="6" spans="1:69" x14ac:dyDescent="0.25">
      <c r="A6" t="str">
        <f>LEFT(AX6,FIND(".",AX6)-1)</f>
        <v>BT2B</v>
      </c>
      <c r="B6">
        <v>4000</v>
      </c>
      <c r="C6">
        <v>115</v>
      </c>
      <c r="D6" t="s">
        <v>144</v>
      </c>
      <c r="E6" t="s">
        <v>121</v>
      </c>
      <c r="F6" t="s">
        <v>50</v>
      </c>
      <c r="G6">
        <v>2</v>
      </c>
      <c r="H6" t="s">
        <v>51</v>
      </c>
      <c r="I6" t="s">
        <v>108</v>
      </c>
      <c r="J6" t="s">
        <v>53</v>
      </c>
      <c r="K6">
        <v>86</v>
      </c>
      <c r="L6" t="s">
        <v>54</v>
      </c>
      <c r="M6" t="s">
        <v>55</v>
      </c>
      <c r="N6" t="s">
        <v>56</v>
      </c>
      <c r="O6" t="s">
        <v>115</v>
      </c>
      <c r="P6" t="s">
        <v>58</v>
      </c>
      <c r="Q6" t="s">
        <v>59</v>
      </c>
      <c r="R6" t="s">
        <v>60</v>
      </c>
      <c r="S6" t="s">
        <v>61</v>
      </c>
      <c r="T6" t="s">
        <v>62</v>
      </c>
      <c r="U6" t="s">
        <v>63</v>
      </c>
      <c r="V6">
        <v>0</v>
      </c>
      <c r="W6">
        <v>14</v>
      </c>
      <c r="X6" t="s">
        <v>64</v>
      </c>
      <c r="Y6">
        <v>0</v>
      </c>
      <c r="Z6">
        <v>10</v>
      </c>
      <c r="AA6" t="s">
        <v>65</v>
      </c>
      <c r="AB6">
        <v>0</v>
      </c>
      <c r="AC6">
        <v>115</v>
      </c>
      <c r="AD6" t="s">
        <v>122</v>
      </c>
      <c r="AE6" t="s">
        <v>123</v>
      </c>
      <c r="AF6" t="s">
        <v>124</v>
      </c>
      <c r="AG6" t="s">
        <v>69</v>
      </c>
      <c r="AH6" t="s">
        <v>70</v>
      </c>
      <c r="AI6" t="s">
        <v>71</v>
      </c>
      <c r="AJ6" t="s">
        <v>72</v>
      </c>
      <c r="AK6" t="s">
        <v>121</v>
      </c>
      <c r="AL6" t="s">
        <v>73</v>
      </c>
      <c r="AM6" t="s">
        <v>74</v>
      </c>
      <c r="AN6" t="s">
        <v>75</v>
      </c>
      <c r="AO6" t="s">
        <v>76</v>
      </c>
      <c r="AP6" t="s">
        <v>77</v>
      </c>
      <c r="AQ6">
        <v>125</v>
      </c>
      <c r="AR6">
        <v>0</v>
      </c>
      <c r="AS6" t="s">
        <v>78</v>
      </c>
      <c r="AT6" t="s">
        <v>79</v>
      </c>
      <c r="AU6" t="s">
        <v>80</v>
      </c>
      <c r="AV6" t="s">
        <v>121</v>
      </c>
      <c r="AW6" t="s">
        <v>81</v>
      </c>
      <c r="AX6" t="s">
        <v>122</v>
      </c>
      <c r="AY6" t="s">
        <v>125</v>
      </c>
      <c r="AZ6" t="s">
        <v>126</v>
      </c>
      <c r="BA6" t="s">
        <v>84</v>
      </c>
      <c r="BB6" t="s">
        <v>85</v>
      </c>
      <c r="BC6" t="s">
        <v>86</v>
      </c>
      <c r="BD6" t="s">
        <v>87</v>
      </c>
      <c r="BE6" t="s">
        <v>88</v>
      </c>
      <c r="BF6" t="s">
        <v>89</v>
      </c>
      <c r="BG6" t="s">
        <v>90</v>
      </c>
      <c r="BH6" t="s">
        <v>91</v>
      </c>
      <c r="BI6" t="s">
        <v>92</v>
      </c>
      <c r="BJ6" t="s">
        <v>93</v>
      </c>
      <c r="BK6" t="s">
        <v>94</v>
      </c>
      <c r="BL6" t="s">
        <v>95</v>
      </c>
      <c r="BM6" t="s">
        <v>96</v>
      </c>
      <c r="BN6" t="s">
        <v>97</v>
      </c>
      <c r="BO6" t="s">
        <v>98</v>
      </c>
      <c r="BP6">
        <v>2</v>
      </c>
      <c r="BQ6" t="s">
        <v>108</v>
      </c>
    </row>
    <row r="7" spans="1:69" x14ac:dyDescent="0.25">
      <c r="A7" t="str">
        <f>LEFT(AX7,FIND(".",AX7)-1)</f>
        <v>BT1249</v>
      </c>
      <c r="B7">
        <v>4000</v>
      </c>
      <c r="C7">
        <v>115</v>
      </c>
      <c r="D7" t="s">
        <v>144</v>
      </c>
      <c r="E7" t="s">
        <v>127</v>
      </c>
      <c r="F7" t="s">
        <v>50</v>
      </c>
      <c r="G7">
        <v>2</v>
      </c>
      <c r="H7" t="s">
        <v>51</v>
      </c>
      <c r="I7" t="s">
        <v>52</v>
      </c>
      <c r="J7" t="s">
        <v>53</v>
      </c>
      <c r="K7">
        <v>86</v>
      </c>
      <c r="L7" t="s">
        <v>54</v>
      </c>
      <c r="M7" t="s">
        <v>55</v>
      </c>
      <c r="N7" t="s">
        <v>56</v>
      </c>
      <c r="O7" t="s">
        <v>115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>
        <v>0</v>
      </c>
      <c r="W7">
        <v>14</v>
      </c>
      <c r="X7" t="s">
        <v>64</v>
      </c>
      <c r="Y7">
        <v>0</v>
      </c>
      <c r="Z7">
        <v>10</v>
      </c>
      <c r="AA7" t="s">
        <v>65</v>
      </c>
      <c r="AB7">
        <v>0</v>
      </c>
      <c r="AC7">
        <v>115</v>
      </c>
      <c r="AD7" t="s">
        <v>128</v>
      </c>
      <c r="AE7" t="s">
        <v>129</v>
      </c>
      <c r="AF7" t="s">
        <v>130</v>
      </c>
      <c r="AG7" t="s">
        <v>69</v>
      </c>
      <c r="AH7" t="s">
        <v>70</v>
      </c>
      <c r="AI7" t="s">
        <v>71</v>
      </c>
      <c r="AJ7" t="s">
        <v>72</v>
      </c>
      <c r="AK7" t="s">
        <v>127</v>
      </c>
      <c r="AL7" t="s">
        <v>73</v>
      </c>
      <c r="AM7" t="s">
        <v>74</v>
      </c>
      <c r="AN7" t="s">
        <v>75</v>
      </c>
      <c r="AO7" t="s">
        <v>76</v>
      </c>
      <c r="AP7" t="s">
        <v>77</v>
      </c>
      <c r="AQ7">
        <v>125</v>
      </c>
      <c r="AR7">
        <v>0</v>
      </c>
      <c r="AS7" t="s">
        <v>78</v>
      </c>
      <c r="AT7" t="s">
        <v>79</v>
      </c>
      <c r="AU7" t="s">
        <v>80</v>
      </c>
      <c r="AV7" t="s">
        <v>127</v>
      </c>
      <c r="AW7" t="s">
        <v>81</v>
      </c>
      <c r="AX7" t="s">
        <v>128</v>
      </c>
      <c r="AY7" t="s">
        <v>131</v>
      </c>
      <c r="AZ7" t="s">
        <v>132</v>
      </c>
      <c r="BA7" t="s">
        <v>84</v>
      </c>
      <c r="BB7" t="s">
        <v>85</v>
      </c>
      <c r="BC7" t="s">
        <v>86</v>
      </c>
      <c r="BD7" t="s">
        <v>87</v>
      </c>
      <c r="BE7" t="s">
        <v>88</v>
      </c>
      <c r="BF7" t="s">
        <v>89</v>
      </c>
      <c r="BG7" t="s">
        <v>90</v>
      </c>
      <c r="BH7" t="s">
        <v>91</v>
      </c>
      <c r="BI7" t="s">
        <v>92</v>
      </c>
      <c r="BJ7" t="s">
        <v>93</v>
      </c>
      <c r="BK7" t="s">
        <v>94</v>
      </c>
      <c r="BL7" t="s">
        <v>95</v>
      </c>
      <c r="BM7" t="s">
        <v>96</v>
      </c>
      <c r="BN7" t="s">
        <v>97</v>
      </c>
      <c r="BO7" t="s">
        <v>98</v>
      </c>
      <c r="BP7">
        <v>2</v>
      </c>
      <c r="BQ7" t="s">
        <v>52</v>
      </c>
    </row>
    <row r="8" spans="1:69" x14ac:dyDescent="0.25">
      <c r="A8" t="str">
        <f>LEFT(AX8,FIND(".",AX8)-1)</f>
        <v>1247</v>
      </c>
      <c r="B8">
        <v>4000</v>
      </c>
      <c r="C8">
        <v>115</v>
      </c>
      <c r="D8" t="s">
        <v>144</v>
      </c>
      <c r="E8" t="s">
        <v>133</v>
      </c>
      <c r="F8" t="s">
        <v>50</v>
      </c>
      <c r="G8">
        <v>2</v>
      </c>
      <c r="H8" t="s">
        <v>51</v>
      </c>
      <c r="I8" t="s">
        <v>134</v>
      </c>
      <c r="J8" t="s">
        <v>53</v>
      </c>
      <c r="K8">
        <v>86</v>
      </c>
      <c r="L8" t="s">
        <v>54</v>
      </c>
      <c r="M8" t="s">
        <v>55</v>
      </c>
      <c r="N8" t="s">
        <v>56</v>
      </c>
      <c r="O8" t="s">
        <v>115</v>
      </c>
      <c r="P8" t="s">
        <v>58</v>
      </c>
      <c r="Q8" t="s">
        <v>59</v>
      </c>
      <c r="R8" t="s">
        <v>60</v>
      </c>
      <c r="S8" t="s">
        <v>61</v>
      </c>
      <c r="T8" t="s">
        <v>62</v>
      </c>
      <c r="U8" t="s">
        <v>63</v>
      </c>
      <c r="V8">
        <v>0</v>
      </c>
      <c r="W8">
        <v>14</v>
      </c>
      <c r="X8" t="s">
        <v>64</v>
      </c>
      <c r="Y8">
        <v>0</v>
      </c>
      <c r="Z8">
        <v>10</v>
      </c>
      <c r="AA8" t="s">
        <v>65</v>
      </c>
      <c r="AB8">
        <v>0</v>
      </c>
      <c r="AC8">
        <v>115</v>
      </c>
      <c r="AD8" t="s">
        <v>135</v>
      </c>
      <c r="AE8" t="s">
        <v>136</v>
      </c>
      <c r="AF8" t="s">
        <v>137</v>
      </c>
      <c r="AG8" t="s">
        <v>69</v>
      </c>
      <c r="AH8" t="s">
        <v>70</v>
      </c>
      <c r="AI8" t="s">
        <v>71</v>
      </c>
      <c r="AJ8" t="s">
        <v>72</v>
      </c>
      <c r="AK8" t="s">
        <v>133</v>
      </c>
      <c r="AL8" t="s">
        <v>73</v>
      </c>
      <c r="AM8" t="s">
        <v>74</v>
      </c>
      <c r="AN8" t="s">
        <v>75</v>
      </c>
      <c r="AO8" t="s">
        <v>76</v>
      </c>
      <c r="AP8" t="s">
        <v>77</v>
      </c>
      <c r="AQ8">
        <v>125</v>
      </c>
      <c r="AR8">
        <v>0</v>
      </c>
      <c r="AS8" t="s">
        <v>78</v>
      </c>
      <c r="AT8" t="s">
        <v>79</v>
      </c>
      <c r="AU8" t="s">
        <v>80</v>
      </c>
      <c r="AV8" t="s">
        <v>133</v>
      </c>
      <c r="AW8" t="s">
        <v>81</v>
      </c>
      <c r="AX8" t="s">
        <v>135</v>
      </c>
      <c r="AY8" t="s">
        <v>138</v>
      </c>
      <c r="AZ8" t="s">
        <v>139</v>
      </c>
      <c r="BA8" t="s">
        <v>84</v>
      </c>
      <c r="BB8" t="s">
        <v>85</v>
      </c>
      <c r="BC8" t="s">
        <v>86</v>
      </c>
      <c r="BD8" t="s">
        <v>87</v>
      </c>
      <c r="BE8" t="s">
        <v>88</v>
      </c>
      <c r="BF8" t="s">
        <v>89</v>
      </c>
      <c r="BG8" t="s">
        <v>90</v>
      </c>
      <c r="BH8" t="s">
        <v>91</v>
      </c>
      <c r="BI8" t="s">
        <v>92</v>
      </c>
      <c r="BJ8" t="s">
        <v>93</v>
      </c>
      <c r="BK8" t="s">
        <v>94</v>
      </c>
      <c r="BL8" t="s">
        <v>95</v>
      </c>
      <c r="BM8" t="s">
        <v>96</v>
      </c>
      <c r="BN8" t="s">
        <v>97</v>
      </c>
      <c r="BO8" t="s">
        <v>98</v>
      </c>
      <c r="BP8">
        <v>2</v>
      </c>
      <c r="BQ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E-MTAB-6149.v1.sdrf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2018-10-05T14:42:29Z</dcterms:created>
  <dcterms:modified xsi:type="dcterms:W3CDTF">2018-10-05T14:44:13Z</dcterms:modified>
</cp:coreProperties>
</file>