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260" activeTab="2"/>
  </bookViews>
  <sheets>
    <sheet name="Parts" sheetId="5" r:id="rId1"/>
    <sheet name="Physical Setup" sheetId="3" r:id="rId2"/>
    <sheet name="Install List" sheetId="1" r:id="rId3"/>
    <sheet name="Testing Functionality" sheetId="2" r:id="rId4"/>
    <sheet name="Folder Structure" sheetId="4" r:id="rId5"/>
  </sheets>
  <calcPr calcId="145621"/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I4" i="5"/>
  <c r="I2" i="5" s="1"/>
  <c r="A4" i="5"/>
  <c r="I3" i="5"/>
</calcChain>
</file>

<file path=xl/sharedStrings.xml><?xml version="1.0" encoding="utf-8"?>
<sst xmlns="http://schemas.openxmlformats.org/spreadsheetml/2006/main" count="224" uniqueCount="179">
  <si>
    <t>sudo apt-get update; sudo apt-get upgrade</t>
  </si>
  <si>
    <t>http://skpang.co.uk/blog/archives/1165</t>
  </si>
  <si>
    <t>http://www.howtogeek.com/167195/how-to-change-your-raspberry-pi-or-other-linux-devices-hostname/</t>
  </si>
  <si>
    <t>http://raspberrypihq.com/how-to-share-a-folder-with-a-windows-computer-from-a-raspberry-pi/</t>
  </si>
  <si>
    <t>http://ubuntuforums.org/showthread.php?t=1723762</t>
  </si>
  <si>
    <t>https://learn.adafruit.com/setting-up-a-raspberry-pi-as-a-wifi-access-point/install-software</t>
  </si>
  <si>
    <t>setup hotspot</t>
  </si>
  <si>
    <t>http://www.domoticz.com/wiki/Setting_up_a_RAM_drive_on_Raspberry_Pi</t>
  </si>
  <si>
    <t>http://www.opentechguides.com/how-to/article/raspberry-pi/5/raspberry-pi-auto-start.html</t>
  </si>
  <si>
    <t>RTC</t>
  </si>
  <si>
    <t>https://learn.adafruit.com/adding-a-real-time-clock-to-raspberry-pi?view=all</t>
  </si>
  <si>
    <t xml:space="preserve"> </t>
  </si>
  <si>
    <t>If a bash script gives the problem '$'\r': command not found</t>
  </si>
  <si>
    <t>*Need to install dos2unix</t>
  </si>
  <si>
    <t>http://raspberrywebserver.com/serveradmin/run-a-script-on-start-up.html</t>
  </si>
  <si>
    <t>setup a web server on the raspberry pi</t>
  </si>
  <si>
    <t>http://www.makeuseof.com/tag/host-website-raspberry-pi/</t>
  </si>
  <si>
    <t>sudo apt-get install zip</t>
  </si>
  <si>
    <t>sudo rpi-upgrade</t>
  </si>
  <si>
    <t>install up-arrow functionality</t>
  </si>
  <si>
    <t>X</t>
  </si>
  <si>
    <t>2015-06-05 / RPi2 / 64GB</t>
  </si>
  <si>
    <t>sudo apt-get install sqlite3 php5-sqlite</t>
  </si>
  <si>
    <t>very.useful.bash.pdf</t>
  </si>
  <si>
    <t>Debugging</t>
  </si>
  <si>
    <t>CAN Bus:</t>
  </si>
  <si>
    <t>go into directory where you copied can-test_pi2</t>
  </si>
  <si>
    <t>cd /data/scripts</t>
  </si>
  <si>
    <t>run candump command</t>
  </si>
  <si>
    <t>should see lots of can messages on the bus</t>
  </si>
  <si>
    <t>RTC:</t>
  </si>
  <si>
    <t>change Rpi date to correct date</t>
  </si>
  <si>
    <t xml:space="preserve">power down </t>
  </si>
  <si>
    <t>sudo halt</t>
  </si>
  <si>
    <t>wait 5 minutes</t>
  </si>
  <si>
    <t>with correct date on RTC, change Rpi date to something silly</t>
  </si>
  <si>
    <t>unplug power from Rpi</t>
  </si>
  <si>
    <t>date should be correct, not something silly</t>
  </si>
  <si>
    <t>plug power back in to power up</t>
  </si>
  <si>
    <t>sudo date -s "June 25, 2015 13:49:00"</t>
  </si>
  <si>
    <t>sudo hwclock -w</t>
  </si>
  <si>
    <t>check RTC date</t>
  </si>
  <si>
    <t>sudo hwclock -r</t>
  </si>
  <si>
    <t>power up (unplug &amp; replug)</t>
  </si>
  <si>
    <t>sudo date -s "Sep 1, 1939 00:00:00"</t>
  </si>
  <si>
    <t>./candump -cae can0,477:7ff,478:7ff,479:7ff,480:7ff,475:7ff,270:7ff,294:7ff,306:7ff</t>
  </si>
  <si>
    <t>Ctrl + C to stop</t>
  </si>
  <si>
    <t>copy Rpi date to RTC date</t>
  </si>
  <si>
    <t>should be same as Rpi date</t>
  </si>
  <si>
    <t>date should still be correct</t>
  </si>
  <si>
    <t>Hotspot:</t>
  </si>
  <si>
    <t>Samba Share:</t>
  </si>
  <si>
    <t>Should be able to connect to samba share via Windows computer, on both an Ethernet connetion and a WiFi connection.</t>
  </si>
  <si>
    <t>Server:</t>
  </si>
  <si>
    <t>Ensure you can access the pi's webpage from a WiFi connected device.</t>
  </si>
  <si>
    <t>install can functionality</t>
  </si>
  <si>
    <t>enable auto-login to 'pi' user</t>
  </si>
  <si>
    <t>change hostname</t>
  </si>
  <si>
    <t>Chmod 0777 on the folder that is being samba shared</t>
  </si>
  <si>
    <t>RAM drive:</t>
  </si>
  <si>
    <t>You can access RAM drive. Create some fake file in there. Reboot. File is no longer present.</t>
  </si>
  <si>
    <t>Ensure that you can connect to WiFi.</t>
  </si>
  <si>
    <t>Ethernet:</t>
  </si>
  <si>
    <t xml:space="preserve">You can connect to the Pi via Ethernet. </t>
  </si>
  <si>
    <t>Raspberry Pi, in a Pibow Enclosure</t>
  </si>
  <si>
    <t>install Raspbian</t>
  </si>
  <si>
    <t>http://downloads.raspberrypi.org/raspbian_latest</t>
  </si>
  <si>
    <t>Item</t>
  </si>
  <si>
    <t>Qty</t>
  </si>
  <si>
    <t>ELE Num</t>
  </si>
  <si>
    <t>Comments</t>
  </si>
  <si>
    <t>Manu</t>
  </si>
  <si>
    <t>Man PN</t>
  </si>
  <si>
    <t>Specs</t>
  </si>
  <si>
    <t>Unit Price</t>
  </si>
  <si>
    <t>Unit SubTotal</t>
  </si>
  <si>
    <t>URL</t>
  </si>
  <si>
    <t>Total --&gt;</t>
  </si>
  <si>
    <t>ELE04509</t>
  </si>
  <si>
    <t xml:space="preserve">Raspberry Pi Model 2   </t>
  </si>
  <si>
    <t xml:space="preserve">	Adafruit</t>
  </si>
  <si>
    <t>Datalogger RPi 2 Module only</t>
  </si>
  <si>
    <t>https://www.adafruit.com/products/998</t>
  </si>
  <si>
    <t>ELE04475</t>
  </si>
  <si>
    <t>RPi Real-time Clock</t>
  </si>
  <si>
    <t xml:space="preserve">Adafruit               </t>
  </si>
  <si>
    <t>Datalogger RTC</t>
  </si>
  <si>
    <t>https://www.adafruit.com/product/264</t>
  </si>
  <si>
    <t>ELE04476</t>
  </si>
  <si>
    <t>RPi USB Wifi adapter</t>
  </si>
  <si>
    <t>Adafruit</t>
  </si>
  <si>
    <t>Datalogger Wifi dongle</t>
  </si>
  <si>
    <t>https://www.adafruit.com/products/814</t>
  </si>
  <si>
    <t>ELE04477</t>
  </si>
  <si>
    <t xml:space="preserve">	RPi CANbus adapter</t>
  </si>
  <si>
    <t>SK Pang Electronics</t>
  </si>
  <si>
    <t>PiCAN</t>
  </si>
  <si>
    <t>Datalogger CANbus adapter</t>
  </si>
  <si>
    <t>https://skpang.co.uk/catalog/pican-canbus-board-for-raspberry-pi-p-1196.html</t>
  </si>
  <si>
    <t>ELE04492</t>
  </si>
  <si>
    <t>Raspberry Pi Enclosure</t>
  </si>
  <si>
    <t>Pibow Coupé</t>
  </si>
  <si>
    <t>https://www.adafruit.com/products/2083</t>
  </si>
  <si>
    <t>ELE04493</t>
  </si>
  <si>
    <t>Datalogger Enclosure</t>
  </si>
  <si>
    <t>McMaster</t>
  </si>
  <si>
    <t>1037N5</t>
  </si>
  <si>
    <t>6-3/4" x 4-3/4" x 2-1/8"</t>
  </si>
  <si>
    <t>http://www.mcmaster.com/#1037n5/=xcm9zo</t>
  </si>
  <si>
    <t>http://www.mcmaster.com/#1037n7/=xcmhro</t>
  </si>
  <si>
    <t>Backup, 3 1/8 "</t>
  </si>
  <si>
    <t>ELE04494</t>
  </si>
  <si>
    <t>Ethernet Connector</t>
  </si>
  <si>
    <t>DigiKey</t>
  </si>
  <si>
    <t>626-1461-ND</t>
  </si>
  <si>
    <t>Weatherproof ethernet connector</t>
  </si>
  <si>
    <t>http://www.digikey.ca/product-search/en/connectors-interconnects/modular-connectors-adapters/1442780?k=17-10020</t>
  </si>
  <si>
    <t>ELE04495</t>
  </si>
  <si>
    <t>Perma-Proto HAT</t>
  </si>
  <si>
    <t>https://www.adafruit.com/products/2310</t>
  </si>
  <si>
    <t>ELE04496</t>
  </si>
  <si>
    <t>GPIO Stacking Header</t>
  </si>
  <si>
    <t>https://www.adafruit.com/products/2223</t>
  </si>
  <si>
    <t>ELE04497</t>
  </si>
  <si>
    <t>LED - Green</t>
  </si>
  <si>
    <t>Allied Elec</t>
  </si>
  <si>
    <t>70081865 </t>
  </si>
  <si>
    <t>2V, 5mm mounting hole</t>
  </si>
  <si>
    <t>http://www.alliedelec.com/dialight-605-1211-110f/70081865/</t>
  </si>
  <si>
    <t>ELE04498</t>
  </si>
  <si>
    <t>LED - Yellow</t>
  </si>
  <si>
    <t>70081866 </t>
  </si>
  <si>
    <t>http://www.alliedelec.com/dialight-605-1311-110f/70081866/</t>
  </si>
  <si>
    <t>ELE04499</t>
  </si>
  <si>
    <t>Resistor - 133Ω</t>
  </si>
  <si>
    <t>Digikey</t>
  </si>
  <si>
    <t>PPC133YCT-ND</t>
  </si>
  <si>
    <t>133Ω</t>
  </si>
  <si>
    <t>http://www.digikey.com/product-detail/en/SFR2500001330FR500/PPC133YCT-ND/596873</t>
  </si>
  <si>
    <t>ELE04500</t>
  </si>
  <si>
    <t>Resistor - 200Ω</t>
  </si>
  <si>
    <t>CF14JT200RCT-ND</t>
  </si>
  <si>
    <t>200Ω</t>
  </si>
  <si>
    <t>http://www.digikey.com/product-detail/en/CF14JT200R/CF14JT200RCT-ND/1830333</t>
  </si>
  <si>
    <t>Ethernet Cable</t>
  </si>
  <si>
    <t>PMP</t>
  </si>
  <si>
    <t>Manny</t>
  </si>
  <si>
    <t>6"</t>
  </si>
  <si>
    <t>Wi-Fi Dongle</t>
  </si>
  <si>
    <t>Perma-Proto HAT + GPIO Stacking Header</t>
  </si>
  <si>
    <t>Status LED</t>
  </si>
  <si>
    <t>Root</t>
  </si>
  <si>
    <t>Data</t>
  </si>
  <si>
    <t>Scripts</t>
  </si>
  <si>
    <t>Var</t>
  </si>
  <si>
    <t>Temp</t>
  </si>
  <si>
    <t>Logs</t>
  </si>
  <si>
    <t>database goes here</t>
  </si>
  <si>
    <t>temporary databases go here</t>
  </si>
  <si>
    <t>www</t>
  </si>
  <si>
    <t>create necessary folder structure</t>
  </si>
  <si>
    <t>turn_on_led.py</t>
  </si>
  <si>
    <t>turn on led on startup</t>
  </si>
  <si>
    <t>python /data/scripts/turn_on_led.py</t>
  </si>
  <si>
    <t>see Folder Structure tab</t>
  </si>
  <si>
    <r>
      <t xml:space="preserve">sudo raspiconfig </t>
    </r>
    <r>
      <rPr>
        <sz val="11"/>
        <color theme="1"/>
        <rFont val="Calibri"/>
        <family val="2"/>
        <scheme val="minor"/>
      </rPr>
      <t>and increase partition size  (first option)</t>
    </r>
  </si>
  <si>
    <r>
      <t xml:space="preserve">Setup samba share for </t>
    </r>
    <r>
      <rPr>
        <i/>
        <sz val="11"/>
        <rFont val="Calibri"/>
        <family val="2"/>
        <scheme val="minor"/>
      </rPr>
      <t>data</t>
    </r>
    <r>
      <rPr>
        <sz val="11"/>
        <rFont val="Calibri"/>
        <family val="2"/>
        <scheme val="minor"/>
      </rPr>
      <t xml:space="preserve"> folder</t>
    </r>
  </si>
  <si>
    <t>Set up RAM drive, 100MB?</t>
  </si>
  <si>
    <r>
      <t>dos2unix /data/scripts/</t>
    </r>
    <r>
      <rPr>
        <i/>
        <sz val="11"/>
        <color theme="1"/>
        <rFont val="Calibri"/>
        <family val="2"/>
        <scheme val="minor"/>
      </rPr>
      <t>deletefiles</t>
    </r>
  </si>
  <si>
    <t xml:space="preserve">connect Rpi to vehicle, via diagnostics port (or custom harness if they remember to add that) </t>
  </si>
  <si>
    <t>put can-test folder into /data/scripts</t>
  </si>
  <si>
    <t>192.168.113.2XX</t>
  </si>
  <si>
    <t>192.168.115.1</t>
  </si>
  <si>
    <t>\\192.168.115.1\ in File Explorer</t>
  </si>
  <si>
    <t>var?</t>
  </si>
  <si>
    <t>website stuff goes here</t>
  </si>
  <si>
    <t>LED:</t>
  </si>
  <si>
    <t>Make sure green LED turns on when RPI is powered</t>
  </si>
  <si>
    <t>Yellow LED turns on when RPI has booted and logged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</si>
</sst>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EF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44" fontId="6" fillId="4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10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left"/>
    </xf>
    <xf numFmtId="44" fontId="8" fillId="10" borderId="0" xfId="2" applyFont="1" applyFill="1" applyAlignment="1">
      <alignment horizontal="right" vertical="center"/>
    </xf>
    <xf numFmtId="44" fontId="6" fillId="11" borderId="0" xfId="2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44" fontId="7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44" fontId="2" fillId="0" borderId="0" xfId="2" applyFont="1" applyAlignment="1">
      <alignment horizontal="left"/>
    </xf>
    <xf numFmtId="44" fontId="0" fillId="0" borderId="0" xfId="2" applyFont="1" applyAlignment="1">
      <alignment horizontal="left"/>
    </xf>
    <xf numFmtId="0" fontId="1" fillId="0" borderId="0" xfId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4" fontId="0" fillId="0" borderId="0" xfId="2" applyFont="1" applyFill="1" applyBorder="1" applyAlignment="1">
      <alignment horizontal="left"/>
    </xf>
    <xf numFmtId="44" fontId="7" fillId="0" borderId="0" xfId="2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25</xdr:row>
      <xdr:rowOff>0</xdr:rowOff>
    </xdr:from>
    <xdr:to>
      <xdr:col>23</xdr:col>
      <xdr:colOff>304800</xdr:colOff>
      <xdr:row>26</xdr:row>
      <xdr:rowOff>114300</xdr:rowOff>
    </xdr:to>
    <xdr:sp macro="" textlink="">
      <xdr:nvSpPr>
        <xdr:cNvPr id="3073" name="AutoShape 1" descr="Raspberry Pi 2 - Model B - ARMv7 with 1G RAM"/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304800</xdr:colOff>
      <xdr:row>27</xdr:row>
      <xdr:rowOff>114300</xdr:rowOff>
    </xdr:to>
    <xdr:sp macro="" textlink="">
      <xdr:nvSpPr>
        <xdr:cNvPr id="3074" name="AutoShape 2" descr="Raspberry Pi 2 - Model B - ARMv7 with 1G RAM"/>
        <xdr:cNvSpPr>
          <a:spLocks noChangeAspect="1" noChangeArrowheads="1"/>
        </xdr:cNvSpPr>
      </xdr:nvSpPr>
      <xdr:spPr bwMode="auto">
        <a:xfrm>
          <a:off x="10363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28</xdr:row>
      <xdr:rowOff>114300</xdr:rowOff>
    </xdr:to>
    <xdr:sp macro="" textlink="">
      <xdr:nvSpPr>
        <xdr:cNvPr id="3075" name="AutoShape 3" descr="Raspberry Pi 2 - Model B - ARMv7 with 1G RAM"/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590550</xdr:colOff>
      <xdr:row>27</xdr:row>
      <xdr:rowOff>19050</xdr:rowOff>
    </xdr:from>
    <xdr:to>
      <xdr:col>28</xdr:col>
      <xdr:colOff>266700</xdr:colOff>
      <xdr:row>38</xdr:row>
      <xdr:rowOff>180976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5" t="10744" r="13005" b="7120"/>
        <a:stretch/>
      </xdr:blipFill>
      <xdr:spPr>
        <a:xfrm>
          <a:off x="11972925" y="5086350"/>
          <a:ext cx="2724150" cy="2257426"/>
        </a:xfrm>
        <a:prstGeom prst="rect">
          <a:avLst/>
        </a:prstGeom>
      </xdr:spPr>
    </xdr:pic>
    <xdr:clientData/>
  </xdr:twoCellAnchor>
  <xdr:twoCellAnchor>
    <xdr:from>
      <xdr:col>22</xdr:col>
      <xdr:colOff>1</xdr:colOff>
      <xdr:row>20</xdr:row>
      <xdr:rowOff>104777</xdr:rowOff>
    </xdr:from>
    <xdr:to>
      <xdr:col>23</xdr:col>
      <xdr:colOff>600075</xdr:colOff>
      <xdr:row>27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10772776" y="3838577"/>
          <a:ext cx="1209674" cy="12668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28575</xdr:rowOff>
    </xdr:from>
    <xdr:to>
      <xdr:col>7</xdr:col>
      <xdr:colOff>590550</xdr:colOff>
      <xdr:row>32</xdr:row>
      <xdr:rowOff>110707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1" t="24451" r="22990" b="20604"/>
        <a:stretch/>
      </xdr:blipFill>
      <xdr:spPr>
        <a:xfrm>
          <a:off x="3333750" y="5286375"/>
          <a:ext cx="1057275" cy="844132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22</xdr:row>
      <xdr:rowOff>1</xdr:rowOff>
    </xdr:from>
    <xdr:to>
      <xdr:col>7</xdr:col>
      <xdr:colOff>571500</xdr:colOff>
      <xdr:row>28</xdr:row>
      <xdr:rowOff>28575</xdr:rowOff>
    </xdr:to>
    <xdr:cxnSp macro="">
      <xdr:nvCxnSpPr>
        <xdr:cNvPr id="8" name="Straight Arrow Connector 7"/>
        <xdr:cNvCxnSpPr/>
      </xdr:nvCxnSpPr>
      <xdr:spPr>
        <a:xfrm flipV="1">
          <a:off x="3581400" y="4114801"/>
          <a:ext cx="790575" cy="1171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14</xdr:row>
      <xdr:rowOff>114300</xdr:rowOff>
    </xdr:from>
    <xdr:to>
      <xdr:col>27</xdr:col>
      <xdr:colOff>247650</xdr:colOff>
      <xdr:row>15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11449050" y="2781300"/>
          <a:ext cx="26193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590550</xdr:colOff>
      <xdr:row>6</xdr:row>
      <xdr:rowOff>123825</xdr:rowOff>
    </xdr:from>
    <xdr:to>
      <xdr:col>32</xdr:col>
      <xdr:colOff>85725</xdr:colOff>
      <xdr:row>19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1" t="10741" r="11381" b="9019"/>
        <a:stretch/>
      </xdr:blipFill>
      <xdr:spPr>
        <a:xfrm>
          <a:off x="13801725" y="1266825"/>
          <a:ext cx="3152775" cy="24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76200</xdr:rowOff>
    </xdr:from>
    <xdr:to>
      <xdr:col>4</xdr:col>
      <xdr:colOff>409575</xdr:colOff>
      <xdr:row>38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34000"/>
          <a:ext cx="1905000" cy="19050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27</xdr:row>
      <xdr:rowOff>47626</xdr:rowOff>
    </xdr:from>
    <xdr:to>
      <xdr:col>2</xdr:col>
      <xdr:colOff>66675</xdr:colOff>
      <xdr:row>31</xdr:row>
      <xdr:rowOff>142875</xdr:rowOff>
    </xdr:to>
    <xdr:cxnSp macro="">
      <xdr:nvCxnSpPr>
        <xdr:cNvPr id="17" name="Straight Arrow Connector 16"/>
        <xdr:cNvCxnSpPr/>
      </xdr:nvCxnSpPr>
      <xdr:spPr>
        <a:xfrm flipV="1">
          <a:off x="1114425" y="5114926"/>
          <a:ext cx="9525" cy="8572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542924</xdr:colOff>
      <xdr:row>3</xdr:row>
      <xdr:rowOff>104775</xdr:rowOff>
    </xdr:from>
    <xdr:to>
      <xdr:col>23</xdr:col>
      <xdr:colOff>447675</xdr:colOff>
      <xdr:row>10</xdr:row>
      <xdr:rowOff>38100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51" t="19935" r="4583" b="8405"/>
        <a:stretch/>
      </xdr:blipFill>
      <xdr:spPr>
        <a:xfrm>
          <a:off x="10706099" y="676275"/>
          <a:ext cx="1123951" cy="1266825"/>
        </a:xfrm>
        <a:prstGeom prst="rect">
          <a:avLst/>
        </a:prstGeom>
      </xdr:spPr>
    </xdr:pic>
    <xdr:clientData/>
  </xdr:twoCellAnchor>
  <xdr:twoCellAnchor>
    <xdr:from>
      <xdr:col>21</xdr:col>
      <xdr:colOff>276225</xdr:colOff>
      <xdr:row>8</xdr:row>
      <xdr:rowOff>95250</xdr:rowOff>
    </xdr:from>
    <xdr:to>
      <xdr:col>21</xdr:col>
      <xdr:colOff>533400</xdr:colOff>
      <xdr:row>11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10439400" y="1619250"/>
          <a:ext cx="2571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6</xdr:row>
      <xdr:rowOff>161925</xdr:rowOff>
    </xdr:from>
    <xdr:to>
      <xdr:col>9</xdr:col>
      <xdr:colOff>581025</xdr:colOff>
      <xdr:row>12</xdr:row>
      <xdr:rowOff>19050</xdr:rowOff>
    </xdr:to>
    <xdr:cxnSp macro="">
      <xdr:nvCxnSpPr>
        <xdr:cNvPr id="26" name="Straight Arrow Connector 25"/>
        <xdr:cNvCxnSpPr/>
      </xdr:nvCxnSpPr>
      <xdr:spPr>
        <a:xfrm>
          <a:off x="3810000" y="1304925"/>
          <a:ext cx="1447800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3</xdr:row>
      <xdr:rowOff>114300</xdr:rowOff>
    </xdr:from>
    <xdr:to>
      <xdr:col>7</xdr:col>
      <xdr:colOff>561975</xdr:colOff>
      <xdr:row>12</xdr:row>
      <xdr:rowOff>0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4" t="20000" r="19542" b="16603"/>
        <a:stretch/>
      </xdr:blipFill>
      <xdr:spPr>
        <a:xfrm>
          <a:off x="1990725" y="685800"/>
          <a:ext cx="2028825" cy="16002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8</xdr:row>
      <xdr:rowOff>19050</xdr:rowOff>
    </xdr:from>
    <xdr:to>
      <xdr:col>14</xdr:col>
      <xdr:colOff>9525</xdr:colOff>
      <xdr:row>13</xdr:row>
      <xdr:rowOff>161925</xdr:rowOff>
    </xdr:to>
    <xdr:cxnSp macro="">
      <xdr:nvCxnSpPr>
        <xdr:cNvPr id="28" name="Straight Arrow Connector 27"/>
        <xdr:cNvCxnSpPr/>
      </xdr:nvCxnSpPr>
      <xdr:spPr>
        <a:xfrm flipH="1">
          <a:off x="6991350" y="1543050"/>
          <a:ext cx="114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7</xdr:row>
      <xdr:rowOff>180975</xdr:rowOff>
    </xdr:from>
    <xdr:to>
      <xdr:col>15</xdr:col>
      <xdr:colOff>76200</xdr:colOff>
      <xdr:row>13</xdr:row>
      <xdr:rowOff>171450</xdr:rowOff>
    </xdr:to>
    <xdr:cxnSp macro="">
      <xdr:nvCxnSpPr>
        <xdr:cNvPr id="31" name="Straight Arrow Connector 30"/>
        <xdr:cNvCxnSpPr/>
      </xdr:nvCxnSpPr>
      <xdr:spPr>
        <a:xfrm>
          <a:off x="7200900" y="1514475"/>
          <a:ext cx="20002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266701</xdr:colOff>
      <xdr:row>5</xdr:row>
      <xdr:rowOff>95250</xdr:rowOff>
    </xdr:from>
    <xdr:to>
      <xdr:col>16</xdr:col>
      <xdr:colOff>123825</xdr:colOff>
      <xdr:row>7</xdr:row>
      <xdr:rowOff>78771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047750"/>
          <a:ext cx="847724" cy="36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41</xdr:row>
      <xdr:rowOff>104775</xdr:rowOff>
    </xdr:from>
    <xdr:to>
      <xdr:col>15</xdr:col>
      <xdr:colOff>553348</xdr:colOff>
      <xdr:row>80</xdr:row>
      <xdr:rowOff>77234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7724775"/>
          <a:ext cx="6430273" cy="74019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133350</xdr:rowOff>
    </xdr:from>
    <xdr:to>
      <xdr:col>15</xdr:col>
      <xdr:colOff>562873</xdr:colOff>
      <xdr:row>39</xdr:row>
      <xdr:rowOff>105809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33350"/>
          <a:ext cx="6430273" cy="7401959"/>
        </a:xfrm>
        <a:prstGeom prst="rect">
          <a:avLst/>
        </a:prstGeom>
      </xdr:spPr>
    </xdr:pic>
    <xdr:clientData/>
  </xdr:twoCellAnchor>
  <xdr:twoCellAnchor>
    <xdr:from>
      <xdr:col>2</xdr:col>
      <xdr:colOff>2124075</xdr:colOff>
      <xdr:row>8</xdr:row>
      <xdr:rowOff>9525</xdr:rowOff>
    </xdr:from>
    <xdr:to>
      <xdr:col>5</xdr:col>
      <xdr:colOff>209550</xdr:colOff>
      <xdr:row>8</xdr:row>
      <xdr:rowOff>9525</xdr:rowOff>
    </xdr:to>
    <xdr:cxnSp macro="">
      <xdr:nvCxnSpPr>
        <xdr:cNvPr id="5" name="Straight Arrow Connector 4"/>
        <xdr:cNvCxnSpPr/>
      </xdr:nvCxnSpPr>
      <xdr:spPr>
        <a:xfrm>
          <a:off x="10620375" y="1343025"/>
          <a:ext cx="22764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2152650</xdr:colOff>
      <xdr:row>8</xdr:row>
      <xdr:rowOff>114300</xdr:rowOff>
    </xdr:from>
    <xdr:to>
      <xdr:col>5</xdr:col>
      <xdr:colOff>57150</xdr:colOff>
      <xdr:row>42</xdr:row>
      <xdr:rowOff>28575</xdr:rowOff>
    </xdr:to>
    <xdr:cxnSp macro="">
      <xdr:nvCxnSpPr>
        <xdr:cNvPr id="7" name="Straight Arrow Connector 6"/>
        <xdr:cNvCxnSpPr/>
      </xdr:nvCxnSpPr>
      <xdr:spPr>
        <a:xfrm>
          <a:off x="10648950" y="1447800"/>
          <a:ext cx="2095500" cy="63912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liedelec.com/dialight-605-1211-110f/70081865/" TargetMode="External"/><Relationship Id="rId13" Type="http://schemas.openxmlformats.org/officeDocument/2006/relationships/hyperlink" Target="https://www.adafruit.com/products/2083" TargetMode="External"/><Relationship Id="rId3" Type="http://schemas.openxmlformats.org/officeDocument/2006/relationships/hyperlink" Target="https://www.adafruit.com/products/814" TargetMode="External"/><Relationship Id="rId7" Type="http://schemas.openxmlformats.org/officeDocument/2006/relationships/hyperlink" Target="http://www.alliedelec.com/dialight-605-1311-110f/70081866/" TargetMode="External"/><Relationship Id="rId12" Type="http://schemas.openxmlformats.org/officeDocument/2006/relationships/hyperlink" Target="http://www.digikey.com/product-detail/en/CF14JT200R/CF14JT200RCT-ND/1830333" TargetMode="External"/><Relationship Id="rId2" Type="http://schemas.openxmlformats.org/officeDocument/2006/relationships/hyperlink" Target="https://www.adafruit.com/product/264" TargetMode="External"/><Relationship Id="rId1" Type="http://schemas.openxmlformats.org/officeDocument/2006/relationships/hyperlink" Target="https://www.adafruit.com/products/998" TargetMode="External"/><Relationship Id="rId6" Type="http://schemas.openxmlformats.org/officeDocument/2006/relationships/hyperlink" Target="http://www.digikey.ca/product-search/en/connectors-interconnects/modular-connectors-adapters/1442780?k=17-10020" TargetMode="External"/><Relationship Id="rId11" Type="http://schemas.openxmlformats.org/officeDocument/2006/relationships/hyperlink" Target="http://www.digikey.com/product-detail/en/SFR2500001330FR500/PPC133YCT-ND/596873" TargetMode="External"/><Relationship Id="rId5" Type="http://schemas.openxmlformats.org/officeDocument/2006/relationships/hyperlink" Target="https://www.adafruit.com/products/2223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skpang.co.uk/catalog/pican-canbus-board-for-raspberry-pi-p-1196.html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s://www.adafruit.com/products/2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keuseof.com/tag/host-website-raspberry-pi/" TargetMode="External"/><Relationship Id="rId3" Type="http://schemas.openxmlformats.org/officeDocument/2006/relationships/hyperlink" Target="http://raspberrypihq.com/how-to-share-a-folder-with-a-windows-computer-from-a-raspberry-pi/" TargetMode="External"/><Relationship Id="rId7" Type="http://schemas.openxmlformats.org/officeDocument/2006/relationships/hyperlink" Target="http://raspberrywebserver.com/serveradmin/run-a-script-on-start-up.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skpang.co.uk/blog/archives/1165" TargetMode="External"/><Relationship Id="rId1" Type="http://schemas.openxmlformats.org/officeDocument/2006/relationships/hyperlink" Target="http://www.howtogeek.com/167195/how-to-change-your-raspberry-pi-or-other-linux-devices-hostname/" TargetMode="External"/><Relationship Id="rId6" Type="http://schemas.openxmlformats.org/officeDocument/2006/relationships/hyperlink" Target="https://learn.adafruit.com/adding-a-real-time-clock-to-raspberry-pi?view=al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opentechguides.com/how-to/article/raspberry-pi/5/raspberry-pi-auto-start.html" TargetMode="External"/><Relationship Id="rId10" Type="http://schemas.openxmlformats.org/officeDocument/2006/relationships/hyperlink" Target="http://downloads.raspberrypi.org/raspbian_latest" TargetMode="External"/><Relationship Id="rId4" Type="http://schemas.openxmlformats.org/officeDocument/2006/relationships/hyperlink" Target="http://www.domoticz.com/wiki/Setting_up_a_RAM_drive_on_Raspberry_Pi" TargetMode="External"/><Relationship Id="rId9" Type="http://schemas.openxmlformats.org/officeDocument/2006/relationships/hyperlink" Target="https://learn.adafruit.com/setting-up-a-raspberry-pi-as-a-wifi-access-point/install-softwa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92.168.115.1\%20in%20File%20Explor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8" sqref="J8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8.85546875" bestFit="1" customWidth="1"/>
    <col min="4" max="4" width="21.42578125" bestFit="1" customWidth="1"/>
    <col min="5" max="5" width="18.140625" bestFit="1" customWidth="1"/>
    <col min="6" max="6" width="16.7109375" bestFit="1" customWidth="1"/>
    <col min="7" max="7" width="31.85546875" bestFit="1" customWidth="1"/>
    <col min="8" max="8" width="11.140625" bestFit="1" customWidth="1"/>
    <col min="9" max="9" width="14.5703125" bestFit="1" customWidth="1"/>
    <col min="10" max="10" width="41.85546875" customWidth="1"/>
    <col min="11" max="11" width="42.85546875" bestFit="1" customWidth="1"/>
    <col min="12" max="12" width="14" bestFit="1" customWidth="1"/>
  </cols>
  <sheetData>
    <row r="1" spans="1:12" x14ac:dyDescent="0.25">
      <c r="A1" s="17" t="s">
        <v>67</v>
      </c>
      <c r="B1" s="18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9" t="s">
        <v>74</v>
      </c>
      <c r="I1" s="19" t="s">
        <v>75</v>
      </c>
      <c r="J1" s="18" t="s">
        <v>76</v>
      </c>
      <c r="K1" s="20"/>
      <c r="L1" s="20"/>
    </row>
    <row r="2" spans="1:12" x14ac:dyDescent="0.25">
      <c r="A2" s="21"/>
      <c r="B2" s="22"/>
      <c r="C2" s="22"/>
      <c r="D2" s="22"/>
      <c r="E2" s="22"/>
      <c r="F2" s="22"/>
      <c r="G2" s="22"/>
      <c r="H2" s="23" t="s">
        <v>77</v>
      </c>
      <c r="I2" s="24">
        <f>SUM(I3:I998)</f>
        <v>182.32999999999998</v>
      </c>
      <c r="J2" s="22"/>
      <c r="K2" s="20"/>
      <c r="L2" s="20"/>
    </row>
    <row r="3" spans="1:12" x14ac:dyDescent="0.25">
      <c r="A3" s="25">
        <v>1</v>
      </c>
      <c r="B3" s="26">
        <v>1</v>
      </c>
      <c r="C3" s="20" t="s">
        <v>78</v>
      </c>
      <c r="D3" s="20" t="s">
        <v>79</v>
      </c>
      <c r="E3" s="20" t="s">
        <v>80</v>
      </c>
      <c r="F3" s="20">
        <v>2358</v>
      </c>
      <c r="G3" s="27" t="s">
        <v>81</v>
      </c>
      <c r="H3" s="28">
        <v>39.950000000000003</v>
      </c>
      <c r="I3" s="28">
        <f t="shared" ref="I3:I16" si="0">H3*B3</f>
        <v>39.950000000000003</v>
      </c>
      <c r="J3" s="1" t="s">
        <v>82</v>
      </c>
      <c r="K3" s="20"/>
      <c r="L3" s="20"/>
    </row>
    <row r="4" spans="1:12" x14ac:dyDescent="0.25">
      <c r="A4" s="25">
        <f>A3+1</f>
        <v>2</v>
      </c>
      <c r="B4" s="26">
        <v>1</v>
      </c>
      <c r="C4" s="20" t="s">
        <v>83</v>
      </c>
      <c r="D4" s="20" t="s">
        <v>84</v>
      </c>
      <c r="E4" s="20" t="s">
        <v>85</v>
      </c>
      <c r="F4" s="20">
        <v>264</v>
      </c>
      <c r="G4" s="20" t="s">
        <v>86</v>
      </c>
      <c r="H4" s="28">
        <v>9</v>
      </c>
      <c r="I4" s="28">
        <f t="shared" si="0"/>
        <v>9</v>
      </c>
      <c r="J4" s="1" t="s">
        <v>87</v>
      </c>
      <c r="K4" s="20"/>
      <c r="L4" s="20"/>
    </row>
    <row r="5" spans="1:12" x14ac:dyDescent="0.25">
      <c r="A5" s="25">
        <f t="shared" ref="A5:A16" si="1">A4+1</f>
        <v>3</v>
      </c>
      <c r="B5" s="26">
        <v>1</v>
      </c>
      <c r="C5" s="20" t="s">
        <v>88</v>
      </c>
      <c r="D5" s="29" t="s">
        <v>89</v>
      </c>
      <c r="E5" s="29" t="s">
        <v>90</v>
      </c>
      <c r="F5" s="29">
        <v>814</v>
      </c>
      <c r="G5" s="29" t="s">
        <v>91</v>
      </c>
      <c r="H5" s="30">
        <v>11.95</v>
      </c>
      <c r="I5" s="28">
        <f t="shared" si="0"/>
        <v>11.95</v>
      </c>
      <c r="J5" s="1" t="s">
        <v>92</v>
      </c>
      <c r="K5" s="20"/>
      <c r="L5" s="20"/>
    </row>
    <row r="6" spans="1:12" x14ac:dyDescent="0.25">
      <c r="A6" s="25">
        <f t="shared" si="1"/>
        <v>4</v>
      </c>
      <c r="B6" s="26">
        <v>1</v>
      </c>
      <c r="C6" s="20" t="s">
        <v>93</v>
      </c>
      <c r="D6" s="29" t="s">
        <v>94</v>
      </c>
      <c r="E6" s="29" t="s">
        <v>95</v>
      </c>
      <c r="F6" s="29" t="s">
        <v>96</v>
      </c>
      <c r="G6" s="29" t="s">
        <v>97</v>
      </c>
      <c r="H6" s="30">
        <v>50</v>
      </c>
      <c r="I6" s="28">
        <f t="shared" si="0"/>
        <v>50</v>
      </c>
      <c r="J6" s="1" t="s">
        <v>98</v>
      </c>
      <c r="K6" s="20"/>
      <c r="L6" s="20"/>
    </row>
    <row r="7" spans="1:12" x14ac:dyDescent="0.25">
      <c r="A7" s="25">
        <f t="shared" si="1"/>
        <v>5</v>
      </c>
      <c r="B7" s="20">
        <v>1</v>
      </c>
      <c r="C7" s="20" t="s">
        <v>99</v>
      </c>
      <c r="D7" s="27" t="s">
        <v>100</v>
      </c>
      <c r="E7" s="27" t="s">
        <v>90</v>
      </c>
      <c r="F7" s="20">
        <v>2083</v>
      </c>
      <c r="G7" s="27" t="s">
        <v>101</v>
      </c>
      <c r="H7" s="31">
        <v>11.95</v>
      </c>
      <c r="I7" s="28">
        <f t="shared" si="0"/>
        <v>11.95</v>
      </c>
      <c r="J7" s="32" t="s">
        <v>102</v>
      </c>
      <c r="K7" s="20"/>
      <c r="L7" s="20"/>
    </row>
    <row r="8" spans="1:12" x14ac:dyDescent="0.25">
      <c r="A8" s="25">
        <f t="shared" si="1"/>
        <v>6</v>
      </c>
      <c r="B8" s="26">
        <v>1</v>
      </c>
      <c r="C8" s="26" t="s">
        <v>103</v>
      </c>
      <c r="D8" s="33" t="s">
        <v>104</v>
      </c>
      <c r="E8" s="33" t="s">
        <v>105</v>
      </c>
      <c r="F8" s="34" t="s">
        <v>106</v>
      </c>
      <c r="G8" s="35" t="s">
        <v>107</v>
      </c>
      <c r="H8" s="30">
        <v>23</v>
      </c>
      <c r="I8" s="28">
        <f t="shared" si="0"/>
        <v>23</v>
      </c>
      <c r="J8" s="32" t="s">
        <v>108</v>
      </c>
      <c r="K8" s="32" t="s">
        <v>109</v>
      </c>
      <c r="L8" s="27" t="s">
        <v>110</v>
      </c>
    </row>
    <row r="9" spans="1:12" x14ac:dyDescent="0.25">
      <c r="A9" s="25">
        <f t="shared" si="1"/>
        <v>7</v>
      </c>
      <c r="B9" s="26">
        <v>1</v>
      </c>
      <c r="C9" s="26" t="s">
        <v>111</v>
      </c>
      <c r="D9" s="33" t="s">
        <v>112</v>
      </c>
      <c r="E9" s="33" t="s">
        <v>113</v>
      </c>
      <c r="F9" s="33" t="s">
        <v>114</v>
      </c>
      <c r="G9" s="33" t="s">
        <v>115</v>
      </c>
      <c r="H9" s="30">
        <v>20.6</v>
      </c>
      <c r="I9" s="28">
        <f t="shared" si="0"/>
        <v>20.6</v>
      </c>
      <c r="J9" s="32" t="s">
        <v>116</v>
      </c>
      <c r="K9" s="20"/>
      <c r="L9" s="20"/>
    </row>
    <row r="10" spans="1:12" x14ac:dyDescent="0.25">
      <c r="A10" s="25">
        <f t="shared" si="1"/>
        <v>8</v>
      </c>
      <c r="B10" s="26">
        <v>1</v>
      </c>
      <c r="C10" s="26" t="s">
        <v>117</v>
      </c>
      <c r="D10" s="33" t="s">
        <v>118</v>
      </c>
      <c r="E10" s="33" t="s">
        <v>90</v>
      </c>
      <c r="F10" s="33">
        <v>2310</v>
      </c>
      <c r="G10" s="33"/>
      <c r="H10" s="30">
        <v>4.95</v>
      </c>
      <c r="I10" s="28">
        <f t="shared" si="0"/>
        <v>4.95</v>
      </c>
      <c r="J10" s="32" t="s">
        <v>119</v>
      </c>
      <c r="K10" s="20"/>
      <c r="L10" s="20"/>
    </row>
    <row r="11" spans="1:12" x14ac:dyDescent="0.25">
      <c r="A11" s="25">
        <f t="shared" si="1"/>
        <v>9</v>
      </c>
      <c r="B11" s="26">
        <v>1</v>
      </c>
      <c r="C11" s="26" t="s">
        <v>120</v>
      </c>
      <c r="D11" s="33" t="s">
        <v>121</v>
      </c>
      <c r="E11" s="33" t="s">
        <v>90</v>
      </c>
      <c r="F11" s="33">
        <v>2223</v>
      </c>
      <c r="G11" s="33"/>
      <c r="H11" s="30">
        <v>2.5</v>
      </c>
      <c r="I11" s="28">
        <f t="shared" si="0"/>
        <v>2.5</v>
      </c>
      <c r="J11" s="32" t="s">
        <v>122</v>
      </c>
      <c r="K11" s="20"/>
      <c r="L11" s="20"/>
    </row>
    <row r="12" spans="1:12" x14ac:dyDescent="0.25">
      <c r="A12" s="25">
        <f t="shared" si="1"/>
        <v>10</v>
      </c>
      <c r="B12" s="20">
        <v>1</v>
      </c>
      <c r="C12" s="26" t="s">
        <v>123</v>
      </c>
      <c r="D12" s="29" t="s">
        <v>124</v>
      </c>
      <c r="E12" s="29" t="s">
        <v>125</v>
      </c>
      <c r="F12" s="34" t="s">
        <v>126</v>
      </c>
      <c r="G12" s="29" t="s">
        <v>127</v>
      </c>
      <c r="H12" s="30">
        <v>4.22</v>
      </c>
      <c r="I12" s="28">
        <f t="shared" si="0"/>
        <v>4.22</v>
      </c>
      <c r="J12" s="32" t="s">
        <v>128</v>
      </c>
      <c r="K12" s="20"/>
      <c r="L12" s="20"/>
    </row>
    <row r="13" spans="1:12" x14ac:dyDescent="0.25">
      <c r="A13" s="25">
        <f t="shared" si="1"/>
        <v>11</v>
      </c>
      <c r="B13" s="20">
        <v>1</v>
      </c>
      <c r="C13" s="20" t="s">
        <v>129</v>
      </c>
      <c r="D13" s="29" t="s">
        <v>130</v>
      </c>
      <c r="E13" s="29" t="s">
        <v>125</v>
      </c>
      <c r="F13" s="34" t="s">
        <v>131</v>
      </c>
      <c r="G13" s="29" t="s">
        <v>127</v>
      </c>
      <c r="H13" s="30">
        <v>3.45</v>
      </c>
      <c r="I13" s="28">
        <f t="shared" si="0"/>
        <v>3.45</v>
      </c>
      <c r="J13" s="32" t="s">
        <v>132</v>
      </c>
      <c r="K13" s="20"/>
      <c r="L13" s="20"/>
    </row>
    <row r="14" spans="1:12" x14ac:dyDescent="0.25">
      <c r="A14" s="25">
        <f t="shared" si="1"/>
        <v>12</v>
      </c>
      <c r="B14" s="20">
        <v>2</v>
      </c>
      <c r="C14" s="20" t="s">
        <v>133</v>
      </c>
      <c r="D14" s="29" t="s">
        <v>134</v>
      </c>
      <c r="E14" s="29" t="s">
        <v>135</v>
      </c>
      <c r="F14" s="34" t="s">
        <v>136</v>
      </c>
      <c r="G14" s="29" t="s">
        <v>137</v>
      </c>
      <c r="H14" s="30">
        <v>0.28000000000000003</v>
      </c>
      <c r="I14" s="28">
        <f t="shared" si="0"/>
        <v>0.56000000000000005</v>
      </c>
      <c r="J14" s="32" t="s">
        <v>138</v>
      </c>
      <c r="K14" s="20"/>
      <c r="L14" s="20"/>
    </row>
    <row r="15" spans="1:12" x14ac:dyDescent="0.25">
      <c r="A15" s="25">
        <f t="shared" si="1"/>
        <v>13</v>
      </c>
      <c r="B15" s="20">
        <v>2</v>
      </c>
      <c r="C15" s="20" t="s">
        <v>139</v>
      </c>
      <c r="D15" s="29" t="s">
        <v>140</v>
      </c>
      <c r="E15" s="29" t="s">
        <v>135</v>
      </c>
      <c r="F15" s="34" t="s">
        <v>141</v>
      </c>
      <c r="G15" s="29" t="s">
        <v>142</v>
      </c>
      <c r="H15" s="30">
        <v>0.1</v>
      </c>
      <c r="I15" s="28">
        <f t="shared" si="0"/>
        <v>0.2</v>
      </c>
      <c r="J15" s="32" t="s">
        <v>143</v>
      </c>
      <c r="K15" s="20"/>
      <c r="L15" s="20"/>
    </row>
    <row r="16" spans="1:12" x14ac:dyDescent="0.25">
      <c r="A16" s="25">
        <f t="shared" si="1"/>
        <v>14</v>
      </c>
      <c r="B16" s="20">
        <v>1</v>
      </c>
      <c r="C16" s="20"/>
      <c r="D16" s="20" t="s">
        <v>144</v>
      </c>
      <c r="E16" s="20" t="s">
        <v>145</v>
      </c>
      <c r="F16" s="20" t="s">
        <v>146</v>
      </c>
      <c r="G16" s="20" t="s">
        <v>147</v>
      </c>
      <c r="H16" s="31"/>
      <c r="I16" s="28">
        <f t="shared" si="0"/>
        <v>0</v>
      </c>
      <c r="J16" s="20"/>
      <c r="K16" s="20"/>
      <c r="L16" s="20"/>
    </row>
    <row r="17" spans="1:13" x14ac:dyDescent="0.25">
      <c r="A17" s="25"/>
      <c r="B17" s="20"/>
      <c r="C17" s="20"/>
      <c r="D17" s="20"/>
      <c r="E17" s="20"/>
      <c r="F17" s="20"/>
      <c r="G17" s="20"/>
      <c r="H17" s="31"/>
      <c r="I17" s="28"/>
      <c r="J17" s="20"/>
      <c r="K17" s="20"/>
      <c r="L17" s="20"/>
    </row>
    <row r="18" spans="1:13" x14ac:dyDescent="0.25">
      <c r="A18" s="25"/>
      <c r="B18" s="20"/>
      <c r="C18" s="20"/>
      <c r="D18" s="20"/>
      <c r="E18" s="20"/>
      <c r="F18" s="20"/>
      <c r="G18" s="20"/>
      <c r="H18" s="31"/>
      <c r="I18" s="28"/>
      <c r="J18" s="20"/>
      <c r="K18" s="20"/>
      <c r="L18" s="20"/>
    </row>
    <row r="19" spans="1:13" x14ac:dyDescent="0.25">
      <c r="A19" s="25"/>
      <c r="B19" s="20"/>
      <c r="C19" s="20"/>
      <c r="D19" s="20"/>
      <c r="E19" s="20"/>
      <c r="F19" s="20"/>
      <c r="G19" s="20"/>
      <c r="H19" s="31"/>
      <c r="I19" s="28"/>
      <c r="J19" s="20"/>
      <c r="K19" s="20"/>
      <c r="L19" s="20"/>
    </row>
    <row r="20" spans="1:13" x14ac:dyDescent="0.25">
      <c r="A20" s="25"/>
      <c r="B20" s="20"/>
      <c r="C20" s="20"/>
      <c r="D20" s="20"/>
      <c r="E20" s="20"/>
      <c r="F20" s="20"/>
      <c r="G20" s="20"/>
      <c r="H20" s="31"/>
      <c r="I20" s="28"/>
      <c r="J20" s="20"/>
      <c r="K20" s="20"/>
      <c r="L20" s="20"/>
    </row>
    <row r="21" spans="1:13" x14ac:dyDescent="0.25">
      <c r="A21" s="36"/>
      <c r="B21" s="37"/>
      <c r="C21" s="37"/>
      <c r="D21" s="37"/>
      <c r="E21" s="37"/>
      <c r="F21" s="37"/>
      <c r="G21" s="37"/>
      <c r="H21" s="38"/>
      <c r="I21" s="39"/>
      <c r="J21" s="37"/>
      <c r="K21" s="37"/>
      <c r="L21" s="37"/>
      <c r="M21" s="40"/>
    </row>
    <row r="22" spans="1:13" x14ac:dyDescent="0.25">
      <c r="A22" s="36"/>
      <c r="B22" s="37"/>
      <c r="C22" s="37"/>
      <c r="D22" s="37"/>
      <c r="E22" s="37"/>
      <c r="F22" s="41"/>
      <c r="G22" s="37"/>
      <c r="H22" s="38"/>
      <c r="I22" s="38"/>
      <c r="J22" s="38"/>
      <c r="K22" s="37"/>
      <c r="L22" s="37"/>
      <c r="M22" s="40"/>
    </row>
    <row r="23" spans="1:13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</sheetData>
  <hyperlinks>
    <hyperlink ref="J3" r:id="rId1"/>
    <hyperlink ref="J4" r:id="rId2"/>
    <hyperlink ref="J5" r:id="rId3"/>
    <hyperlink ref="J6" r:id="rId4"/>
    <hyperlink ref="J11" r:id="rId5"/>
    <hyperlink ref="J9" r:id="rId6"/>
    <hyperlink ref="J13" r:id="rId7"/>
    <hyperlink ref="J12" r:id="rId8"/>
    <hyperlink ref="J8" r:id="rId9" location="1037n5/=xcm9zo"/>
    <hyperlink ref="K8" r:id="rId10" location="1037n7/=xcmhro"/>
    <hyperlink ref="J14" r:id="rId11"/>
    <hyperlink ref="J15" r:id="rId12"/>
    <hyperlink ref="J7" r:id="rId13"/>
    <hyperlink ref="J10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workbookViewId="0">
      <selection activeCell="L27" sqref="L27"/>
    </sheetView>
  </sheetViews>
  <sheetFormatPr defaultRowHeight="15" x14ac:dyDescent="0.25"/>
  <cols>
    <col min="1" max="1" width="9.5703125" customWidth="1"/>
    <col min="2" max="2" width="6.28515625" customWidth="1"/>
    <col min="3" max="3" width="2.140625" customWidth="1"/>
    <col min="4" max="4" width="6.42578125" customWidth="1"/>
    <col min="13" max="13" width="6.140625" customWidth="1"/>
    <col min="14" max="14" width="2.7109375" customWidth="1"/>
    <col min="15" max="15" width="3.42578125" customWidth="1"/>
    <col min="16" max="16" width="2.5703125" customWidth="1"/>
    <col min="17" max="17" width="3.5703125" customWidth="1"/>
  </cols>
  <sheetData>
    <row r="1" spans="1:45" s="12" customFormat="1" x14ac:dyDescent="0.25"/>
    <row r="2" spans="1:45" s="12" customFormat="1" x14ac:dyDescent="0.25"/>
    <row r="3" spans="1:45" s="12" customFormat="1" x14ac:dyDescent="0.25"/>
    <row r="4" spans="1:4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x14ac:dyDescent="0.25">
      <c r="A5" s="12"/>
      <c r="B5" s="12"/>
      <c r="C5" s="12"/>
      <c r="D5" s="12"/>
      <c r="E5" s="12"/>
      <c r="F5" s="12"/>
      <c r="G5" s="12"/>
      <c r="H5" s="12"/>
      <c r="I5" s="12" t="s">
        <v>9</v>
      </c>
      <c r="J5" s="12"/>
      <c r="K5" s="12"/>
      <c r="L5" s="12"/>
      <c r="M5" s="12"/>
      <c r="N5" s="12" t="s">
        <v>150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spans="1:4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 t="s">
        <v>96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spans="1:4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1:4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spans="1:4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9"/>
      <c r="L13" s="9"/>
      <c r="M13" s="12"/>
      <c r="N13" s="12"/>
      <c r="O13" s="12"/>
      <c r="P13" s="12"/>
      <c r="Q13" s="12"/>
      <c r="R13" s="10"/>
      <c r="S13" s="10"/>
      <c r="T13" s="10"/>
      <c r="U13" s="10"/>
      <c r="V13" s="10"/>
      <c r="W13" s="10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1:4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1:4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1"/>
      <c r="L15" s="12"/>
      <c r="M15" s="12"/>
      <c r="N15" s="42"/>
      <c r="O15" s="12"/>
      <c r="P15" s="43"/>
      <c r="Q15" s="12"/>
      <c r="R15" s="12"/>
      <c r="S15" s="11"/>
      <c r="T15" s="11"/>
      <c r="U15" s="11"/>
      <c r="V15" s="11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1:4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1:4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1:4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x14ac:dyDescent="0.25">
      <c r="A19" s="12"/>
      <c r="B19" s="12"/>
      <c r="C19" s="12"/>
      <c r="D19" s="12" t="s">
        <v>144</v>
      </c>
      <c r="E19" s="12"/>
      <c r="F19" s="12"/>
      <c r="G19" s="12"/>
      <c r="H19" s="12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ht="9" customHeight="1" x14ac:dyDescent="0.25">
      <c r="A20" s="12"/>
      <c r="B20" s="12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spans="1:45" x14ac:dyDescent="0.25">
      <c r="A21" s="12"/>
      <c r="B21" s="12"/>
      <c r="C21" s="13"/>
      <c r="D21" s="12"/>
      <c r="E21" s="12"/>
      <c r="F21" s="12"/>
      <c r="G21" s="12"/>
      <c r="H21" s="12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/>
      <c r="Y21" s="12"/>
      <c r="Z21" s="12"/>
      <c r="AA21" s="12"/>
      <c r="AB21" s="12" t="s">
        <v>149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spans="1:45" x14ac:dyDescent="0.25">
      <c r="A22" s="12"/>
      <c r="B22" s="12"/>
      <c r="C22" s="13"/>
      <c r="D22" s="12"/>
      <c r="E22" s="12"/>
      <c r="F22" s="12"/>
      <c r="G22" s="12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spans="1:45" x14ac:dyDescent="0.25">
      <c r="A23" s="12"/>
      <c r="B23" s="12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4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spans="1:4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 x14ac:dyDescent="0.25">
      <c r="A26" s="12"/>
      <c r="B26" s="12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spans="1:45" x14ac:dyDescent="0.25">
      <c r="A27" s="12"/>
      <c r="B27" s="15"/>
      <c r="C27" s="15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 t="s">
        <v>64</v>
      </c>
      <c r="Z27" s="12"/>
      <c r="AA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1:4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spans="1:4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spans="1:4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spans="1:4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spans="1:45" x14ac:dyDescent="0.25">
      <c r="A32" s="12"/>
      <c r="B32" s="12"/>
      <c r="C32" s="12"/>
      <c r="D32" s="12"/>
      <c r="E32" s="12"/>
      <c r="F32" s="12"/>
      <c r="G32" s="12"/>
      <c r="H32" s="12"/>
      <c r="I32" s="12" t="s">
        <v>148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</row>
    <row r="33" spans="1:4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</row>
    <row r="34" spans="1:4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</row>
    <row r="35" spans="1:4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</row>
    <row r="36" spans="1:4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</row>
    <row r="37" spans="1:4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5" x14ac:dyDescent="0.25">
      <c r="A38" s="12"/>
      <c r="B38" s="12"/>
      <c r="C38" s="12"/>
      <c r="D38" s="12"/>
      <c r="E38" s="12"/>
      <c r="F38" s="12" t="s">
        <v>112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spans="1:4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spans="1:4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spans="1:4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spans="1:4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spans="1:4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spans="1:4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spans="1:4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spans="1:4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spans="4:45" x14ac:dyDescent="0.25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spans="4:45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spans="4:45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spans="4:45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spans="4:45" x14ac:dyDescent="0.25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spans="4:45" x14ac:dyDescent="0.25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spans="4:45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spans="4:45" x14ac:dyDescent="0.25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spans="4:45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spans="4:45" x14ac:dyDescent="0.25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spans="4:45" x14ac:dyDescent="0.2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spans="4:45" x14ac:dyDescent="0.2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spans="4:45" x14ac:dyDescent="0.25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4:45" x14ac:dyDescent="0.2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4:45" x14ac:dyDescent="0.2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spans="4:45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spans="4:45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spans="4:45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spans="4:45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spans="4:45" x14ac:dyDescent="0.2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spans="4:45" x14ac:dyDescent="0.2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spans="4:45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spans="4:45" x14ac:dyDescent="0.25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4:45" x14ac:dyDescent="0.2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spans="4:45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spans="4:45" x14ac:dyDescent="0.25"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spans="4:45" x14ac:dyDescent="0.25"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spans="4:45" x14ac:dyDescent="0.25"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spans="4:45" x14ac:dyDescent="0.25"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spans="4:45" x14ac:dyDescent="0.25"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spans="4:45" x14ac:dyDescent="0.25"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spans="4:45" x14ac:dyDescent="0.25"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spans="33:45" x14ac:dyDescent="0.25"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spans="33:45" x14ac:dyDescent="0.25"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spans="33:45" x14ac:dyDescent="0.25"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spans="33:45" x14ac:dyDescent="0.25"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spans="33:45" x14ac:dyDescent="0.25"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spans="33:45" x14ac:dyDescent="0.25"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spans="33:45" x14ac:dyDescent="0.25"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spans="33:45" x14ac:dyDescent="0.25"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spans="33:45" x14ac:dyDescent="0.25"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spans="33:45" x14ac:dyDescent="0.25"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spans="33:45" x14ac:dyDescent="0.25"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spans="33:45" x14ac:dyDescent="0.25"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spans="33:45" x14ac:dyDescent="0.25"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spans="33:45" x14ac:dyDescent="0.25"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spans="33:45" x14ac:dyDescent="0.25"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spans="33:45" x14ac:dyDescent="0.25"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spans="33:45" x14ac:dyDescent="0.25"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spans="33:45" x14ac:dyDescent="0.25"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spans="33:45" x14ac:dyDescent="0.25"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spans="33:45" x14ac:dyDescent="0.25"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33:45" x14ac:dyDescent="0.25"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spans="33:45" x14ac:dyDescent="0.25"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spans="33:45" x14ac:dyDescent="0.25"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spans="33:45" x14ac:dyDescent="0.25"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spans="33:45" x14ac:dyDescent="0.25"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33:45" x14ac:dyDescent="0.25"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spans="33:45" x14ac:dyDescent="0.25"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spans="33:45" x14ac:dyDescent="0.25"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 spans="33:45" x14ac:dyDescent="0.25"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 spans="33:45" x14ac:dyDescent="0.25"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33:45" x14ac:dyDescent="0.25"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 spans="33:45" x14ac:dyDescent="0.25"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 spans="33:45" x14ac:dyDescent="0.25"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33:45" x14ac:dyDescent="0.25"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 spans="33:45" x14ac:dyDescent="0.25"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33:45" x14ac:dyDescent="0.25"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33:45" x14ac:dyDescent="0.25"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spans="33:45" x14ac:dyDescent="0.25"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spans="33:45" x14ac:dyDescent="0.25"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 spans="33:45" x14ac:dyDescent="0.25"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 spans="33:45" x14ac:dyDescent="0.25"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</row>
    <row r="122" spans="33:45" x14ac:dyDescent="0.25"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</row>
    <row r="123" spans="33:45" x14ac:dyDescent="0.25"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</row>
    <row r="124" spans="33:45" x14ac:dyDescent="0.25"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</row>
    <row r="125" spans="33:45" x14ac:dyDescent="0.25"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</row>
    <row r="126" spans="33:45" x14ac:dyDescent="0.25"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</row>
    <row r="127" spans="33:45" x14ac:dyDescent="0.25"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</row>
    <row r="128" spans="33:45" x14ac:dyDescent="0.25"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</row>
    <row r="129" spans="33:45" x14ac:dyDescent="0.25"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</row>
    <row r="130" spans="33:45" x14ac:dyDescent="0.25"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</row>
    <row r="131" spans="33:45" x14ac:dyDescent="0.25"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</row>
    <row r="132" spans="33:45" x14ac:dyDescent="0.25"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</row>
    <row r="133" spans="33:45" x14ac:dyDescent="0.25"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</row>
    <row r="134" spans="33:45" x14ac:dyDescent="0.25"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</row>
    <row r="135" spans="33:45" x14ac:dyDescent="0.25"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</row>
    <row r="136" spans="33:45" x14ac:dyDescent="0.25"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</row>
    <row r="137" spans="33:45" x14ac:dyDescent="0.25"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</row>
    <row r="138" spans="33:45" x14ac:dyDescent="0.25"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</row>
    <row r="139" spans="33:45" x14ac:dyDescent="0.25"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</row>
    <row r="140" spans="33:45" x14ac:dyDescent="0.25"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 spans="33:45" x14ac:dyDescent="0.25"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</row>
    <row r="142" spans="33:45" x14ac:dyDescent="0.25"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</row>
    <row r="143" spans="33:45" x14ac:dyDescent="0.25"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</row>
    <row r="144" spans="33:45" x14ac:dyDescent="0.25"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</row>
    <row r="145" spans="33:45" x14ac:dyDescent="0.25"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</row>
    <row r="146" spans="33:45" x14ac:dyDescent="0.25"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</row>
    <row r="147" spans="33:45" x14ac:dyDescent="0.25"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</row>
    <row r="148" spans="33:45" x14ac:dyDescent="0.25"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</row>
    <row r="149" spans="33:45" x14ac:dyDescent="0.25"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</row>
    <row r="150" spans="33:45" x14ac:dyDescent="0.25"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</row>
    <row r="151" spans="33:45" x14ac:dyDescent="0.25"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</row>
    <row r="152" spans="33:45" x14ac:dyDescent="0.25"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</row>
    <row r="153" spans="33:45" x14ac:dyDescent="0.25"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</row>
    <row r="154" spans="33:45" x14ac:dyDescent="0.25"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</row>
    <row r="155" spans="33:45" x14ac:dyDescent="0.25"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</row>
    <row r="156" spans="33:45" x14ac:dyDescent="0.25"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</row>
    <row r="157" spans="33:45" x14ac:dyDescent="0.25"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</row>
    <row r="158" spans="33:45" x14ac:dyDescent="0.25"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</row>
    <row r="159" spans="33:45" x14ac:dyDescent="0.25"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</row>
    <row r="160" spans="33:45" x14ac:dyDescent="0.25"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</row>
    <row r="161" spans="33:45" x14ac:dyDescent="0.25"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</row>
    <row r="162" spans="33:45" x14ac:dyDescent="0.25"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</row>
    <row r="163" spans="33:45" x14ac:dyDescent="0.25"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</row>
    <row r="164" spans="33:45" x14ac:dyDescent="0.25"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</row>
    <row r="165" spans="33:45" x14ac:dyDescent="0.25"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</row>
    <row r="166" spans="33:45" x14ac:dyDescent="0.25"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</row>
    <row r="167" spans="33:45" x14ac:dyDescent="0.25"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</row>
    <row r="168" spans="33:45" x14ac:dyDescent="0.25"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</row>
    <row r="169" spans="33:45" x14ac:dyDescent="0.25"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</row>
    <row r="170" spans="33:45" x14ac:dyDescent="0.25"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</row>
    <row r="171" spans="33:45" x14ac:dyDescent="0.25"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14" sqref="B14"/>
    </sheetView>
  </sheetViews>
  <sheetFormatPr defaultRowHeight="15" x14ac:dyDescent="0.25"/>
  <cols>
    <col min="1" max="1" width="54.7109375" bestFit="1" customWidth="1"/>
    <col min="2" max="2" width="72.7109375" customWidth="1"/>
    <col min="3" max="3" width="36.5703125" customWidth="1"/>
    <col min="4" max="4" width="3.5703125" customWidth="1"/>
    <col min="5" max="5" width="22.7109375" style="3" bestFit="1" customWidth="1"/>
  </cols>
  <sheetData>
    <row r="1" spans="1:5" x14ac:dyDescent="0.25">
      <c r="A1" t="s">
        <v>65</v>
      </c>
      <c r="B1" s="1" t="s">
        <v>66</v>
      </c>
      <c r="E1" s="4" t="s">
        <v>21</v>
      </c>
    </row>
    <row r="2" spans="1:5" x14ac:dyDescent="0.25">
      <c r="A2" s="6" t="s">
        <v>18</v>
      </c>
      <c r="E2" s="3" t="s">
        <v>20</v>
      </c>
    </row>
    <row r="3" spans="1:5" x14ac:dyDescent="0.25">
      <c r="A3" s="6" t="s">
        <v>0</v>
      </c>
      <c r="E3" s="3" t="s">
        <v>20</v>
      </c>
    </row>
    <row r="4" spans="1:5" x14ac:dyDescent="0.25">
      <c r="A4" s="6" t="s">
        <v>165</v>
      </c>
    </row>
    <row r="5" spans="1:5" x14ac:dyDescent="0.25">
      <c r="A5" t="s">
        <v>19</v>
      </c>
      <c r="B5" t="s">
        <v>23</v>
      </c>
      <c r="E5" s="3" t="s">
        <v>20</v>
      </c>
    </row>
    <row r="6" spans="1:5" x14ac:dyDescent="0.25">
      <c r="A6" s="2" t="s">
        <v>55</v>
      </c>
      <c r="B6" s="1" t="s">
        <v>1</v>
      </c>
      <c r="C6" t="s">
        <v>170</v>
      </c>
      <c r="D6" t="s">
        <v>11</v>
      </c>
      <c r="E6" s="3" t="s">
        <v>20</v>
      </c>
    </row>
    <row r="7" spans="1:5" x14ac:dyDescent="0.25">
      <c r="A7" t="s">
        <v>56</v>
      </c>
      <c r="B7" s="1" t="s">
        <v>8</v>
      </c>
      <c r="D7" t="s">
        <v>11</v>
      </c>
      <c r="E7" s="3" t="s">
        <v>20</v>
      </c>
    </row>
    <row r="8" spans="1:5" x14ac:dyDescent="0.25">
      <c r="A8" s="2" t="s">
        <v>57</v>
      </c>
      <c r="B8" s="1" t="s">
        <v>2</v>
      </c>
      <c r="D8" t="s">
        <v>11</v>
      </c>
      <c r="E8" s="3" t="s">
        <v>20</v>
      </c>
    </row>
    <row r="9" spans="1:5" x14ac:dyDescent="0.25">
      <c r="A9" t="s">
        <v>6</v>
      </c>
      <c r="B9" s="1" t="s">
        <v>5</v>
      </c>
      <c r="D9" t="s">
        <v>11</v>
      </c>
      <c r="E9" s="3" t="s">
        <v>20</v>
      </c>
    </row>
    <row r="10" spans="1:5" x14ac:dyDescent="0.25">
      <c r="A10" s="2" t="s">
        <v>166</v>
      </c>
      <c r="B10" s="1" t="s">
        <v>3</v>
      </c>
      <c r="D10" t="s">
        <v>11</v>
      </c>
      <c r="E10" s="3" t="s">
        <v>20</v>
      </c>
    </row>
    <row r="11" spans="1:5" x14ac:dyDescent="0.25">
      <c r="A11" t="s">
        <v>58</v>
      </c>
      <c r="B11" s="1" t="s">
        <v>4</v>
      </c>
      <c r="D11" t="s">
        <v>11</v>
      </c>
      <c r="E11" s="3" t="s">
        <v>20</v>
      </c>
    </row>
    <row r="12" spans="1:5" x14ac:dyDescent="0.25">
      <c r="A12" s="2" t="s">
        <v>167</v>
      </c>
      <c r="B12" s="1" t="s">
        <v>7</v>
      </c>
      <c r="D12" t="s">
        <v>11</v>
      </c>
      <c r="E12" s="3" t="s">
        <v>20</v>
      </c>
    </row>
    <row r="13" spans="1:5" x14ac:dyDescent="0.25">
      <c r="A13" t="s">
        <v>9</v>
      </c>
      <c r="B13" s="1" t="s">
        <v>10</v>
      </c>
      <c r="C13" s="1"/>
      <c r="D13" t="s">
        <v>11</v>
      </c>
    </row>
    <row r="14" spans="1:5" x14ac:dyDescent="0.25">
      <c r="A14" s="2" t="s">
        <v>162</v>
      </c>
      <c r="B14" s="1" t="s">
        <v>14</v>
      </c>
      <c r="C14" t="s">
        <v>163</v>
      </c>
      <c r="D14" t="s">
        <v>11</v>
      </c>
    </row>
    <row r="15" spans="1:5" x14ac:dyDescent="0.25">
      <c r="D15" t="s">
        <v>11</v>
      </c>
    </row>
    <row r="16" spans="1:5" x14ac:dyDescent="0.25">
      <c r="C16" t="s">
        <v>11</v>
      </c>
      <c r="D16" t="s">
        <v>11</v>
      </c>
    </row>
    <row r="17" spans="1:5" x14ac:dyDescent="0.25">
      <c r="A17" s="6" t="s">
        <v>22</v>
      </c>
      <c r="C17" t="s">
        <v>11</v>
      </c>
      <c r="E17" s="3" t="s">
        <v>20</v>
      </c>
    </row>
    <row r="18" spans="1:5" x14ac:dyDescent="0.25">
      <c r="A18" t="s">
        <v>15</v>
      </c>
      <c r="B18" s="1" t="s">
        <v>16</v>
      </c>
      <c r="C18" t="s">
        <v>11</v>
      </c>
      <c r="E18" s="3" t="s">
        <v>20</v>
      </c>
    </row>
    <row r="19" spans="1:5" x14ac:dyDescent="0.25">
      <c r="A19" s="6" t="s">
        <v>17</v>
      </c>
      <c r="C19" t="s">
        <v>11</v>
      </c>
      <c r="E19" s="3" t="s">
        <v>20</v>
      </c>
    </row>
    <row r="20" spans="1:5" x14ac:dyDescent="0.25">
      <c r="C20" t="s">
        <v>11</v>
      </c>
    </row>
    <row r="21" spans="1:5" x14ac:dyDescent="0.25">
      <c r="C21" t="s">
        <v>11</v>
      </c>
    </row>
    <row r="22" spans="1:5" x14ac:dyDescent="0.25">
      <c r="A22" t="s">
        <v>160</v>
      </c>
      <c r="B22" t="s">
        <v>164</v>
      </c>
      <c r="C22" t="s">
        <v>11</v>
      </c>
    </row>
    <row r="29" spans="1:5" x14ac:dyDescent="0.25">
      <c r="A29" s="5" t="s">
        <v>24</v>
      </c>
    </row>
    <row r="30" spans="1:5" x14ac:dyDescent="0.25">
      <c r="A30" t="s">
        <v>12</v>
      </c>
      <c r="B30" t="s">
        <v>168</v>
      </c>
      <c r="C30" t="s">
        <v>13</v>
      </c>
    </row>
    <row r="31" spans="1:5" x14ac:dyDescent="0.25">
      <c r="C31" t="s">
        <v>11</v>
      </c>
    </row>
  </sheetData>
  <hyperlinks>
    <hyperlink ref="B8" r:id="rId1"/>
    <hyperlink ref="B6" r:id="rId2"/>
    <hyperlink ref="B10" r:id="rId3"/>
    <hyperlink ref="B12" r:id="rId4"/>
    <hyperlink ref="B7" r:id="rId5"/>
    <hyperlink ref="B13" r:id="rId6"/>
    <hyperlink ref="B14" r:id="rId7"/>
    <hyperlink ref="B18" r:id="rId8"/>
    <hyperlink ref="B9" r:id="rId9"/>
    <hyperlink ref="B1" r:id="rId10"/>
  </hyperlinks>
  <pageMargins left="0.7" right="0.7" top="0.75" bottom="0.75" header="0.3" footer="0.3"/>
  <pageSetup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1" workbookViewId="0">
      <selection activeCell="A52" sqref="A52"/>
    </sheetView>
  </sheetViews>
  <sheetFormatPr defaultRowHeight="15" x14ac:dyDescent="0.25"/>
  <cols>
    <col min="1" max="1" width="63.140625" customWidth="1"/>
    <col min="2" max="2" width="81.7109375" customWidth="1"/>
    <col min="3" max="3" width="43.5703125" customWidth="1"/>
  </cols>
  <sheetData>
    <row r="1" spans="1:3" x14ac:dyDescent="0.25">
      <c r="A1" s="5" t="s">
        <v>25</v>
      </c>
    </row>
    <row r="3" spans="1:3" x14ac:dyDescent="0.25">
      <c r="A3" t="s">
        <v>169</v>
      </c>
    </row>
    <row r="4" spans="1:3" x14ac:dyDescent="0.25">
      <c r="A4" t="s">
        <v>26</v>
      </c>
      <c r="B4" t="s">
        <v>27</v>
      </c>
    </row>
    <row r="5" spans="1:3" x14ac:dyDescent="0.25">
      <c r="A5" t="s">
        <v>28</v>
      </c>
      <c r="B5" t="s">
        <v>45</v>
      </c>
      <c r="C5" t="s">
        <v>29</v>
      </c>
    </row>
    <row r="6" spans="1:3" x14ac:dyDescent="0.25">
      <c r="A6" t="s">
        <v>46</v>
      </c>
    </row>
    <row r="9" spans="1:3" x14ac:dyDescent="0.25">
      <c r="A9" s="5" t="s">
        <v>30</v>
      </c>
    </row>
    <row r="11" spans="1:3" x14ac:dyDescent="0.25">
      <c r="A11" t="s">
        <v>31</v>
      </c>
      <c r="B11" t="s">
        <v>39</v>
      </c>
    </row>
    <row r="12" spans="1:3" x14ac:dyDescent="0.25">
      <c r="A12" t="s">
        <v>47</v>
      </c>
      <c r="B12" t="s">
        <v>40</v>
      </c>
    </row>
    <row r="13" spans="1:3" x14ac:dyDescent="0.25">
      <c r="A13" t="s">
        <v>41</v>
      </c>
      <c r="B13" t="s">
        <v>42</v>
      </c>
      <c r="C13" t="s">
        <v>48</v>
      </c>
    </row>
    <row r="14" spans="1:3" x14ac:dyDescent="0.25">
      <c r="A14" t="s">
        <v>32</v>
      </c>
      <c r="B14" t="s">
        <v>33</v>
      </c>
    </row>
    <row r="15" spans="1:3" x14ac:dyDescent="0.25">
      <c r="A15" t="s">
        <v>34</v>
      </c>
    </row>
    <row r="16" spans="1:3" x14ac:dyDescent="0.25">
      <c r="A16" t="s">
        <v>43</v>
      </c>
    </row>
    <row r="17" spans="1:3" x14ac:dyDescent="0.25">
      <c r="A17" t="s">
        <v>41</v>
      </c>
      <c r="B17" t="s">
        <v>42</v>
      </c>
      <c r="C17" t="s">
        <v>49</v>
      </c>
    </row>
    <row r="19" spans="1:3" x14ac:dyDescent="0.25">
      <c r="A19" t="s">
        <v>35</v>
      </c>
      <c r="B19" t="s">
        <v>44</v>
      </c>
    </row>
    <row r="20" spans="1:3" x14ac:dyDescent="0.25">
      <c r="A20" t="s">
        <v>36</v>
      </c>
    </row>
    <row r="21" spans="1:3" x14ac:dyDescent="0.25">
      <c r="A21" t="s">
        <v>38</v>
      </c>
    </row>
    <row r="22" spans="1:3" x14ac:dyDescent="0.25">
      <c r="A22" t="s">
        <v>41</v>
      </c>
      <c r="B22" t="s">
        <v>42</v>
      </c>
      <c r="C22" t="s">
        <v>37</v>
      </c>
    </row>
    <row r="25" spans="1:3" x14ac:dyDescent="0.25">
      <c r="A25" s="5" t="s">
        <v>50</v>
      </c>
    </row>
    <row r="27" spans="1:3" x14ac:dyDescent="0.25">
      <c r="A27" t="s">
        <v>61</v>
      </c>
      <c r="B27" t="s">
        <v>172</v>
      </c>
    </row>
    <row r="29" spans="1:3" x14ac:dyDescent="0.25">
      <c r="A29" s="5" t="s">
        <v>62</v>
      </c>
    </row>
    <row r="30" spans="1:3" x14ac:dyDescent="0.25">
      <c r="A30" s="5"/>
    </row>
    <row r="31" spans="1:3" x14ac:dyDescent="0.25">
      <c r="A31" s="8" t="s">
        <v>63</v>
      </c>
      <c r="B31" t="s">
        <v>171</v>
      </c>
    </row>
    <row r="32" spans="1:3" x14ac:dyDescent="0.25">
      <c r="A32" s="8"/>
    </row>
    <row r="34" spans="1:2" x14ac:dyDescent="0.25">
      <c r="A34" s="5" t="s">
        <v>51</v>
      </c>
    </row>
    <row r="35" spans="1:2" ht="30" x14ac:dyDescent="0.25">
      <c r="A35" s="7" t="s">
        <v>52</v>
      </c>
      <c r="B35" s="1" t="s">
        <v>173</v>
      </c>
    </row>
    <row r="38" spans="1:2" x14ac:dyDescent="0.25">
      <c r="A38" s="5" t="s">
        <v>53</v>
      </c>
    </row>
    <row r="40" spans="1:2" x14ac:dyDescent="0.25">
      <c r="A40" t="s">
        <v>54</v>
      </c>
    </row>
    <row r="43" spans="1:2" x14ac:dyDescent="0.25">
      <c r="A43" s="5" t="s">
        <v>59</v>
      </c>
    </row>
    <row r="45" spans="1:2" ht="30" x14ac:dyDescent="0.25">
      <c r="A45" s="7" t="s">
        <v>60</v>
      </c>
    </row>
    <row r="48" spans="1:2" x14ac:dyDescent="0.25">
      <c r="A48" s="5" t="s">
        <v>176</v>
      </c>
    </row>
    <row r="50" spans="1:1" x14ac:dyDescent="0.25">
      <c r="A50" t="s">
        <v>177</v>
      </c>
    </row>
    <row r="51" spans="1:1" x14ac:dyDescent="0.25">
      <c r="A51" t="s">
        <v>178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3" sqref="G23"/>
    </sheetView>
  </sheetViews>
  <sheetFormatPr defaultRowHeight="15" x14ac:dyDescent="0.25"/>
  <cols>
    <col min="2" max="2" width="7" customWidth="1"/>
    <col min="3" max="3" width="6.7109375" customWidth="1"/>
    <col min="4" max="4" width="6.140625" customWidth="1"/>
  </cols>
  <sheetData>
    <row r="1" spans="1:4" x14ac:dyDescent="0.25">
      <c r="A1" t="s">
        <v>151</v>
      </c>
    </row>
    <row r="2" spans="1:4" x14ac:dyDescent="0.25">
      <c r="B2" s="44" t="s">
        <v>152</v>
      </c>
    </row>
    <row r="3" spans="1:4" x14ac:dyDescent="0.25">
      <c r="B3" s="44"/>
      <c r="C3" s="44" t="s">
        <v>153</v>
      </c>
    </row>
    <row r="4" spans="1:4" x14ac:dyDescent="0.25">
      <c r="B4" s="44"/>
      <c r="C4" s="44"/>
      <c r="D4" s="6" t="s">
        <v>161</v>
      </c>
    </row>
    <row r="5" spans="1:4" x14ac:dyDescent="0.25">
      <c r="B5" s="44"/>
      <c r="C5" s="44"/>
      <c r="D5" s="6"/>
    </row>
    <row r="6" spans="1:4" x14ac:dyDescent="0.25">
      <c r="B6" s="44"/>
      <c r="C6" s="44"/>
      <c r="D6" s="6"/>
    </row>
    <row r="7" spans="1:4" x14ac:dyDescent="0.25">
      <c r="B7" s="44"/>
      <c r="C7" s="44"/>
      <c r="D7" s="6"/>
    </row>
    <row r="8" spans="1:4" x14ac:dyDescent="0.25">
      <c r="B8" s="44"/>
      <c r="C8" s="44"/>
      <c r="D8" s="6"/>
    </row>
    <row r="9" spans="1:4" x14ac:dyDescent="0.25">
      <c r="B9" s="44"/>
      <c r="C9" s="44"/>
      <c r="D9" s="6"/>
    </row>
    <row r="10" spans="1:4" x14ac:dyDescent="0.25">
      <c r="B10" s="44"/>
      <c r="C10" s="44"/>
      <c r="D10" s="6"/>
    </row>
    <row r="11" spans="1:4" x14ac:dyDescent="0.25">
      <c r="B11" s="44"/>
      <c r="C11" s="44"/>
      <c r="D11" s="6"/>
    </row>
    <row r="12" spans="1:4" x14ac:dyDescent="0.25">
      <c r="B12" s="44"/>
      <c r="C12" s="44"/>
      <c r="D12" s="6"/>
    </row>
    <row r="13" spans="1:4" x14ac:dyDescent="0.25">
      <c r="B13" s="44"/>
      <c r="C13" s="44"/>
      <c r="D13" s="6"/>
    </row>
    <row r="14" spans="1:4" x14ac:dyDescent="0.25">
      <c r="B14" s="44"/>
      <c r="C14" s="44" t="s">
        <v>156</v>
      </c>
    </row>
    <row r="15" spans="1:4" x14ac:dyDescent="0.25">
      <c r="B15" s="44"/>
      <c r="C15" s="44"/>
      <c r="D15" s="6" t="s">
        <v>157</v>
      </c>
    </row>
    <row r="16" spans="1:4" x14ac:dyDescent="0.25">
      <c r="B16" s="44"/>
      <c r="C16" s="44"/>
      <c r="D16" s="6"/>
    </row>
    <row r="17" spans="2:5" x14ac:dyDescent="0.25">
      <c r="B17" s="44"/>
      <c r="C17" s="44"/>
    </row>
    <row r="18" spans="2:5" x14ac:dyDescent="0.25">
      <c r="B18" s="44"/>
      <c r="C18" s="44"/>
    </row>
    <row r="19" spans="2:5" x14ac:dyDescent="0.25">
      <c r="B19" s="44" t="s">
        <v>154</v>
      </c>
    </row>
    <row r="20" spans="2:5" x14ac:dyDescent="0.25">
      <c r="B20" s="44"/>
      <c r="C20" s="44" t="s">
        <v>155</v>
      </c>
    </row>
    <row r="21" spans="2:5" x14ac:dyDescent="0.25">
      <c r="B21" s="44"/>
      <c r="C21" s="44"/>
      <c r="D21" t="s">
        <v>156</v>
      </c>
    </row>
    <row r="22" spans="2:5" x14ac:dyDescent="0.25">
      <c r="B22" s="44"/>
      <c r="C22" s="44"/>
      <c r="E22" s="6" t="s">
        <v>158</v>
      </c>
    </row>
    <row r="23" spans="2:5" x14ac:dyDescent="0.25">
      <c r="B23" s="44"/>
      <c r="C23" s="44"/>
    </row>
    <row r="24" spans="2:5" x14ac:dyDescent="0.25">
      <c r="B24" s="44"/>
      <c r="C24" s="44"/>
    </row>
    <row r="25" spans="2:5" x14ac:dyDescent="0.25">
      <c r="B25" s="44" t="s">
        <v>174</v>
      </c>
    </row>
    <row r="26" spans="2:5" x14ac:dyDescent="0.25">
      <c r="B26" s="44"/>
      <c r="C26" t="s">
        <v>159</v>
      </c>
    </row>
    <row r="27" spans="2:5" x14ac:dyDescent="0.25">
      <c r="B27" s="44"/>
      <c r="D27" s="6" t="s">
        <v>175</v>
      </c>
    </row>
    <row r="28" spans="2:5" x14ac:dyDescent="0.25">
      <c r="B28" s="44"/>
    </row>
    <row r="29" spans="2:5" x14ac:dyDescent="0.25">
      <c r="B29" s="44"/>
    </row>
    <row r="30" spans="2:5" x14ac:dyDescent="0.25">
      <c r="B30" s="44"/>
    </row>
    <row r="31" spans="2:5" x14ac:dyDescent="0.25">
      <c r="B31" s="44"/>
    </row>
    <row r="32" spans="2:5" x14ac:dyDescent="0.25">
      <c r="B32" s="44"/>
    </row>
    <row r="33" spans="2:2" x14ac:dyDescent="0.25">
      <c r="B33" s="44"/>
    </row>
  </sheetData>
  <mergeCells count="6">
    <mergeCell ref="B2:B18"/>
    <mergeCell ref="B19:B24"/>
    <mergeCell ref="B25:B33"/>
    <mergeCell ref="C3:C13"/>
    <mergeCell ref="C14:C18"/>
    <mergeCell ref="C20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Physical Setup</vt:lpstr>
      <vt:lpstr>Install List</vt:lpstr>
      <vt:lpstr>Testing Functionality</vt:lpstr>
      <vt:lpstr>Folder Structure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2015-06-26T16:54:49Z</dcterms:modified>
</cp:coreProperties>
</file>