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GLab Dropbox\GLab_team\papers\2021_B117-US-intros\data\"/>
    </mc:Choice>
  </mc:AlternateContent>
  <xr:revisionPtr revIDLastSave="0" documentId="13_ncr:1_{19AFD559-A8DC-4FAD-8033-51B440EB026B}" xr6:coauthVersionLast="46" xr6:coauthVersionMax="46" xr10:uidLastSave="{00000000-0000-0000-0000-000000000000}"/>
  <bookViews>
    <workbookView xWindow="684" yWindow="396" windowWidth="21600" windowHeight="11328" firstSheet="2" activeTab="4" xr2:uid="{00000000-000D-0000-FFFF-FFFF00000000}"/>
  </bookViews>
  <sheets>
    <sheet name="Figure 1A" sheetId="1" r:id="rId1"/>
    <sheet name="Figure 1C" sheetId="8" r:id="rId2"/>
    <sheet name="Figure 2A" sheetId="2" r:id="rId3"/>
    <sheet name="Figure 2B" sheetId="9" r:id="rId4"/>
    <sheet name="Figure 2C" sheetId="6" r:id="rId5"/>
    <sheet name="Figure 3B" sheetId="7" r:id="rId6"/>
    <sheet name="Figure 4A-B" sheetId="4" r:id="rId7"/>
    <sheet name="Figure 4C" sheetId="10" r:id="rId8"/>
    <sheet name="Figure X" sheetId="5" r:id="rId9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D16" i="8" s="1"/>
  <c r="C15" i="8"/>
  <c r="D15" i="8"/>
  <c r="C14" i="8"/>
  <c r="D14" i="8" s="1"/>
  <c r="C13" i="8"/>
  <c r="D13" i="8"/>
  <c r="C12" i="8"/>
  <c r="D12" i="8" s="1"/>
  <c r="D11" i="8"/>
  <c r="C11" i="8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D3" i="8"/>
  <c r="C3" i="8"/>
  <c r="C2" i="8"/>
  <c r="D2" i="8" s="1"/>
  <c r="D241" i="1"/>
  <c r="E241" i="1"/>
  <c r="D240" i="1"/>
  <c r="E240" i="1" s="1"/>
  <c r="D239" i="1"/>
  <c r="E239" i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/>
  <c r="D232" i="1"/>
  <c r="E232" i="1" s="1"/>
  <c r="D231" i="1"/>
  <c r="E231" i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/>
  <c r="D224" i="1"/>
  <c r="E224" i="1" s="1"/>
  <c r="D223" i="1"/>
  <c r="E223" i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/>
  <c r="D216" i="1"/>
  <c r="E216" i="1" s="1"/>
  <c r="D215" i="1"/>
  <c r="E215" i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/>
  <c r="D208" i="1"/>
  <c r="E208" i="1" s="1"/>
  <c r="D207" i="1"/>
  <c r="E207" i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/>
  <c r="D200" i="1"/>
  <c r="E200" i="1" s="1"/>
  <c r="D199" i="1"/>
  <c r="E199" i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/>
  <c r="D192" i="1"/>
  <c r="E192" i="1" s="1"/>
  <c r="D191" i="1"/>
  <c r="E191" i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/>
  <c r="D184" i="1"/>
  <c r="E184" i="1" s="1"/>
  <c r="D183" i="1"/>
  <c r="E183" i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/>
  <c r="D176" i="1"/>
  <c r="E176" i="1" s="1"/>
  <c r="D175" i="1"/>
  <c r="E175" i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/>
  <c r="D168" i="1"/>
  <c r="E168" i="1" s="1"/>
  <c r="D167" i="1"/>
  <c r="E167" i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/>
  <c r="D160" i="1"/>
  <c r="E160" i="1" s="1"/>
  <c r="D159" i="1"/>
  <c r="E159" i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/>
  <c r="D152" i="1"/>
  <c r="E152" i="1" s="1"/>
  <c r="D151" i="1"/>
  <c r="E151" i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/>
  <c r="D144" i="1"/>
  <c r="E144" i="1" s="1"/>
  <c r="D143" i="1"/>
  <c r="E143" i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/>
  <c r="D136" i="1"/>
  <c r="E136" i="1" s="1"/>
  <c r="D135" i="1"/>
  <c r="E135" i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/>
  <c r="D128" i="1"/>
  <c r="E128" i="1" s="1"/>
  <c r="D127" i="1"/>
  <c r="E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/>
  <c r="D120" i="1"/>
  <c r="E120" i="1" s="1"/>
  <c r="D119" i="1"/>
  <c r="E119" i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/>
  <c r="D112" i="1"/>
  <c r="E112" i="1" s="1"/>
  <c r="D111" i="1"/>
  <c r="E111" i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/>
  <c r="D104" i="1"/>
  <c r="E104" i="1" s="1"/>
  <c r="D103" i="1"/>
  <c r="E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/>
  <c r="D96" i="1"/>
  <c r="E96" i="1" s="1"/>
  <c r="D95" i="1"/>
  <c r="E95" i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/>
  <c r="D88" i="1"/>
  <c r="E88" i="1" s="1"/>
  <c r="D87" i="1"/>
  <c r="E87" i="1"/>
  <c r="D86" i="1"/>
  <c r="E86" i="1" s="1"/>
  <c r="D85" i="1"/>
  <c r="E85" i="1"/>
  <c r="D84" i="1"/>
  <c r="E84" i="1" s="1"/>
  <c r="D83" i="1"/>
  <c r="E83" i="1"/>
  <c r="D82" i="1"/>
  <c r="E82" i="1" s="1"/>
  <c r="D81" i="1"/>
  <c r="E81" i="1"/>
  <c r="D80" i="1"/>
  <c r="E80" i="1" s="1"/>
  <c r="D79" i="1"/>
  <c r="E79" i="1"/>
  <c r="D78" i="1"/>
  <c r="E78" i="1" s="1"/>
  <c r="D77" i="1"/>
  <c r="E77" i="1"/>
  <c r="D76" i="1"/>
  <c r="E76" i="1" s="1"/>
  <c r="D75" i="1"/>
  <c r="E75" i="1"/>
  <c r="D74" i="1"/>
  <c r="E74" i="1" s="1"/>
  <c r="D73" i="1"/>
  <c r="E73" i="1"/>
  <c r="E72" i="1"/>
  <c r="D72" i="1"/>
  <c r="D71" i="1"/>
  <c r="E71" i="1" s="1"/>
  <c r="E70" i="1"/>
  <c r="D70" i="1"/>
  <c r="D69" i="1"/>
  <c r="E69" i="1" s="1"/>
  <c r="E68" i="1"/>
  <c r="D68" i="1"/>
  <c r="D67" i="1"/>
  <c r="E67" i="1" s="1"/>
  <c r="E66" i="1"/>
  <c r="D66" i="1"/>
  <c r="D65" i="1"/>
  <c r="E65" i="1" s="1"/>
  <c r="E64" i="1"/>
  <c r="D64" i="1"/>
  <c r="D63" i="1"/>
  <c r="E63" i="1" s="1"/>
  <c r="E62" i="1"/>
  <c r="D62" i="1"/>
  <c r="D61" i="1"/>
  <c r="E61" i="1" s="1"/>
  <c r="E60" i="1"/>
  <c r="D60" i="1"/>
  <c r="D59" i="1"/>
  <c r="E59" i="1" s="1"/>
  <c r="E58" i="1"/>
  <c r="D58" i="1"/>
  <c r="D57" i="1"/>
  <c r="E57" i="1" s="1"/>
  <c r="E56" i="1"/>
  <c r="D56" i="1"/>
  <c r="D55" i="1"/>
  <c r="E55" i="1" s="1"/>
  <c r="E54" i="1"/>
  <c r="D54" i="1"/>
  <c r="D53" i="1"/>
  <c r="E53" i="1" s="1"/>
  <c r="E52" i="1"/>
  <c r="D52" i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E44" i="1"/>
  <c r="D44" i="1"/>
  <c r="D43" i="1"/>
  <c r="E43" i="1" s="1"/>
  <c r="E42" i="1"/>
  <c r="D42" i="1"/>
  <c r="D41" i="1"/>
  <c r="E41" i="1" s="1"/>
  <c r="E40" i="1"/>
  <c r="D40" i="1"/>
  <c r="D39" i="1"/>
  <c r="E39" i="1" s="1"/>
  <c r="E38" i="1"/>
  <c r="D38" i="1"/>
  <c r="D37" i="1"/>
  <c r="E37" i="1" s="1"/>
  <c r="E36" i="1"/>
  <c r="D36" i="1"/>
  <c r="D35" i="1"/>
  <c r="E35" i="1" s="1"/>
  <c r="E34" i="1"/>
  <c r="D34" i="1"/>
  <c r="D33" i="1"/>
  <c r="E33" i="1" s="1"/>
  <c r="E32" i="1"/>
  <c r="D32" i="1"/>
  <c r="D31" i="1"/>
  <c r="E31" i="1" s="1"/>
  <c r="E30" i="1"/>
  <c r="D30" i="1"/>
  <c r="D29" i="1"/>
  <c r="E29" i="1" s="1"/>
  <c r="E28" i="1"/>
  <c r="D28" i="1"/>
  <c r="D27" i="1"/>
  <c r="E27" i="1" s="1"/>
  <c r="E26" i="1"/>
  <c r="D26" i="1"/>
  <c r="D25" i="1"/>
  <c r="E25" i="1" s="1"/>
  <c r="E24" i="1"/>
  <c r="D24" i="1"/>
  <c r="D23" i="1"/>
  <c r="E23" i="1" s="1"/>
  <c r="E22" i="1"/>
  <c r="D22" i="1"/>
  <c r="D21" i="1"/>
  <c r="E21" i="1" s="1"/>
  <c r="E20" i="1"/>
  <c r="D20" i="1"/>
  <c r="D19" i="1"/>
  <c r="E19" i="1" s="1"/>
  <c r="E18" i="1"/>
  <c r="D18" i="1"/>
  <c r="D17" i="1"/>
  <c r="E17" i="1" s="1"/>
  <c r="E16" i="1"/>
  <c r="D16" i="1"/>
  <c r="D15" i="1"/>
  <c r="E15" i="1" s="1"/>
  <c r="E14" i="1"/>
  <c r="D14" i="1"/>
  <c r="D13" i="1"/>
  <c r="E13" i="1" s="1"/>
  <c r="E12" i="1"/>
  <c r="D12" i="1"/>
  <c r="D11" i="1"/>
  <c r="E11" i="1" s="1"/>
  <c r="E10" i="1"/>
  <c r="D10" i="1"/>
  <c r="D9" i="1"/>
  <c r="E9" i="1" s="1"/>
  <c r="E8" i="1"/>
  <c r="D8" i="1"/>
  <c r="D7" i="1"/>
  <c r="E7" i="1" s="1"/>
  <c r="E6" i="1"/>
  <c r="D6" i="1"/>
  <c r="D5" i="1"/>
  <c r="E5" i="1" s="1"/>
  <c r="E4" i="1"/>
  <c r="D4" i="1"/>
  <c r="D3" i="1"/>
  <c r="E3" i="1" s="1"/>
  <c r="E2" i="1"/>
  <c r="D2" i="1"/>
</calcChain>
</file>

<file path=xl/sharedStrings.xml><?xml version="1.0" encoding="utf-8"?>
<sst xmlns="http://schemas.openxmlformats.org/spreadsheetml/2006/main" count="1240" uniqueCount="658">
  <si>
    <t>State</t>
  </si>
  <si>
    <t>Total Cases</t>
  </si>
  <si>
    <t>Total Sequences</t>
  </si>
  <si>
    <t>B117 Sequences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</si>
  <si>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</si>
  <si>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</si>
  <si>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</si>
  <si>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</si>
  <si>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</si>
  <si>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</si>
  <si>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</si>
  <si>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</si>
  <si>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</si>
  <si>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</si>
  <si>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</si>
  <si>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</si>
  <si>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</si>
  <si>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</si>
  <si>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</si>
  <si>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</si>
  <si>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</si>
  <si>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</si>
  <si>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</si>
  <si>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</si>
  <si>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</si>
  <si>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</si>
  <si>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</si>
  <si>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</si>
  <si>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</si>
  <si>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</si>
  <si>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</si>
  <si>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</si>
  <si>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</si>
  <si>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</si>
  <si>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</si>
  <si>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</si>
  <si>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</si>
  <si>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</si>
  <si>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</si>
  <si>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</si>
  <si>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</si>
  <si>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</si>
  <si>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</si>
  <si>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</si>
  <si>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</si>
  <si>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</si>
  <si>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</si>
  <si>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</si>
  <si>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</si>
  <si>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</si>
  <si>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</si>
  <si>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</si>
  <si>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Airport</t>
  </si>
  <si>
    <t>Airport Code</t>
  </si>
  <si>
    <t>Number of Passengers Arriving</t>
  </si>
  <si>
    <t>Proportion of Total Passengers</t>
  </si>
  <si>
    <t>Percent of Total Passengers</t>
  </si>
  <si>
    <t>New York J F Kennedy International Apt</t>
  </si>
  <si>
    <t>JFK</t>
  </si>
  <si>
    <t>Chicago O'Hare International Apt</t>
  </si>
  <si>
    <t>ORD</t>
  </si>
  <si>
    <t>Newark Liberty International Apt</t>
  </si>
  <si>
    <t>EWR</t>
  </si>
  <si>
    <t>Miami International Apt</t>
  </si>
  <si>
    <t>MIA</t>
  </si>
  <si>
    <t>Los Angeles International Apt</t>
  </si>
  <si>
    <t>LAX</t>
  </si>
  <si>
    <t>Boston Edward L Logan Intl Apt</t>
  </si>
  <si>
    <t>BOS</t>
  </si>
  <si>
    <t>San Francisco</t>
  </si>
  <si>
    <t>SFO</t>
  </si>
  <si>
    <t>Washington Dulles International Apt</t>
  </si>
  <si>
    <t>IAD</t>
  </si>
  <si>
    <t>Atlanta Hartsfield-jackson Intl Apt</t>
  </si>
  <si>
    <t>ATL</t>
  </si>
  <si>
    <t>Dallas Dallas/Fort Worth Intl Apt</t>
  </si>
  <si>
    <t>DFW</t>
  </si>
  <si>
    <t>Houston George Bush Intercont.</t>
  </si>
  <si>
    <t>IAH</t>
  </si>
  <si>
    <t>Las Vegas McCarran International Apt</t>
  </si>
  <si>
    <t>LAS</t>
  </si>
  <si>
    <t>Seattle-Tacoma International Apt</t>
  </si>
  <si>
    <t>SEA</t>
  </si>
  <si>
    <t>Orlando International Apt</t>
  </si>
  <si>
    <t>MCO</t>
  </si>
  <si>
    <t>Denver Intl Apt</t>
  </si>
  <si>
    <t>DEN</t>
  </si>
  <si>
    <t>Phoenix Sky Harbor Intl Apt</t>
  </si>
  <si>
    <t>PHX</t>
  </si>
  <si>
    <t>Minneapolis/St Paul International Apt</t>
  </si>
  <si>
    <t>MSP</t>
  </si>
  <si>
    <t>Philadelphia International Apt</t>
  </si>
  <si>
    <t>PHL</t>
  </si>
  <si>
    <t>Tampa International Apt</t>
  </si>
  <si>
    <t>TPA</t>
  </si>
  <si>
    <t>Austin-Bergstrom International Apt</t>
  </si>
  <si>
    <t>AUS</t>
  </si>
  <si>
    <t>Raleigh/Durham</t>
  </si>
  <si>
    <t>RDU</t>
  </si>
  <si>
    <t>Charlotte</t>
  </si>
  <si>
    <t>CLT</t>
  </si>
  <si>
    <t>San Diego International</t>
  </si>
  <si>
    <t>SAN</t>
  </si>
  <si>
    <t>Detroit Metropolitan Wayne County</t>
  </si>
  <si>
    <t>DTW</t>
  </si>
  <si>
    <t>Salt Lake City</t>
  </si>
  <si>
    <t>SLC</t>
  </si>
  <si>
    <t>Portland International</t>
  </si>
  <si>
    <t>PDX</t>
  </si>
  <si>
    <t>New Orleans Louis Armstrong Intl Apt</t>
  </si>
  <si>
    <t>MSY</t>
  </si>
  <si>
    <t>Nashville</t>
  </si>
  <si>
    <t>BNA</t>
  </si>
  <si>
    <t>St Louis Lambert Intl Apt</t>
  </si>
  <si>
    <t>STL</t>
  </si>
  <si>
    <t>Baltimore Washington International Apt</t>
  </si>
  <si>
    <t>BWI</t>
  </si>
  <si>
    <t>New York LaGuardia Apt</t>
  </si>
  <si>
    <t>LGA</t>
  </si>
  <si>
    <t>Kansas City International Apt</t>
  </si>
  <si>
    <t>MCI</t>
  </si>
  <si>
    <t>Norfolk International Apt</t>
  </si>
  <si>
    <t>ORF</t>
  </si>
  <si>
    <t>Fort Lauderdale/Hollywood Intl Apt</t>
  </si>
  <si>
    <t>FLL</t>
  </si>
  <si>
    <t>Cleveland Hopkins International Apt</t>
  </si>
  <si>
    <t>CLE</t>
  </si>
  <si>
    <t>Indianapolis</t>
  </si>
  <si>
    <t>IND</t>
  </si>
  <si>
    <t>Jacksonville International Apt</t>
  </si>
  <si>
    <t>JAX</t>
  </si>
  <si>
    <t>Washington Ronald Reagan National Apt</t>
  </si>
  <si>
    <t>DCA</t>
  </si>
  <si>
    <t>Pittsburgh International Apt</t>
  </si>
  <si>
    <t>PIT</t>
  </si>
  <si>
    <t>Columbus John Glenn Intl Apt</t>
  </si>
  <si>
    <t>CMH</t>
  </si>
  <si>
    <t>San Antonio International Apt</t>
  </si>
  <si>
    <t>SAT</t>
  </si>
  <si>
    <t>El Paso International Apt</t>
  </si>
  <si>
    <t>ELP</t>
  </si>
  <si>
    <t>Cincinnati Northern Kentucky Intl</t>
  </si>
  <si>
    <t>CVG</t>
  </si>
  <si>
    <t>Panama City Nw Florida Beaches Intl</t>
  </si>
  <si>
    <t>ECP</t>
  </si>
  <si>
    <t>Santa Ana</t>
  </si>
  <si>
    <t>SNA</t>
  </si>
  <si>
    <t>Charleston (US) SC</t>
  </si>
  <si>
    <t>CHS</t>
  </si>
  <si>
    <t>Memphis</t>
  </si>
  <si>
    <t>MEM</t>
  </si>
  <si>
    <t>Sacramento International Apt</t>
  </si>
  <si>
    <t>SMF</t>
  </si>
  <si>
    <t>Louisville Intl-Standiford Field</t>
  </si>
  <si>
    <t>SDF</t>
  </si>
  <si>
    <t>Fort Myers Sw Florida International Apt</t>
  </si>
  <si>
    <t>RSW</t>
  </si>
  <si>
    <t>Destin/Ft Walton Beach Apt</t>
  </si>
  <si>
    <t>HNL</t>
  </si>
  <si>
    <t>Honolulu</t>
  </si>
  <si>
    <t>VPS</t>
  </si>
  <si>
    <t>Boise</t>
  </si>
  <si>
    <t>BOI</t>
  </si>
  <si>
    <t>Savannah Hilton Head International Apt</t>
  </si>
  <si>
    <t>SAV</t>
  </si>
  <si>
    <t>Oklahoma City Will Rogers Apt</t>
  </si>
  <si>
    <t>OMA</t>
  </si>
  <si>
    <t>Wichita Dwight D. Eisenhower Apt</t>
  </si>
  <si>
    <t>OKC</t>
  </si>
  <si>
    <t>Omaha Eppley Airfield</t>
  </si>
  <si>
    <t>PNS</t>
  </si>
  <si>
    <t>Pensacola International</t>
  </si>
  <si>
    <t>ICT</t>
  </si>
  <si>
    <t>Minot International Apt</t>
  </si>
  <si>
    <t>MOT</t>
  </si>
  <si>
    <t>Little Rock</t>
  </si>
  <si>
    <t>LIT</t>
  </si>
  <si>
    <t>Anchorage Ted Stevens Intl Apt</t>
  </si>
  <si>
    <t>ANC</t>
  </si>
  <si>
    <t>Lexington Blue Grass Apt</t>
  </si>
  <si>
    <t>LEX</t>
  </si>
  <si>
    <t>Tulsa International Apt</t>
  </si>
  <si>
    <t>TUL</t>
  </si>
  <si>
    <t>Huntsville Intl-Carl T. Jones Field</t>
  </si>
  <si>
    <t>CRP</t>
  </si>
  <si>
    <t>Corpus Christi International Apt</t>
  </si>
  <si>
    <t>HSV</t>
  </si>
  <si>
    <t>Greenville/Spartanburg Intl Apt</t>
  </si>
  <si>
    <t>GSP</t>
  </si>
  <si>
    <t>Reno</t>
  </si>
  <si>
    <t>SRQ</t>
  </si>
  <si>
    <t>Sarasota/Bradenton</t>
  </si>
  <si>
    <t>RNO</t>
  </si>
  <si>
    <t>Des Moines</t>
  </si>
  <si>
    <t>BHM</t>
  </si>
  <si>
    <t>Birmingham</t>
  </si>
  <si>
    <t>DSM</t>
  </si>
  <si>
    <t>Springfield (US) MO</t>
  </si>
  <si>
    <t>SGF</t>
  </si>
  <si>
    <t>Dayton James M. Cox Intl Apt</t>
  </si>
  <si>
    <t>DAY</t>
  </si>
  <si>
    <t>San Jose Norman Y. Mineta Intl</t>
  </si>
  <si>
    <t>SJC</t>
  </si>
  <si>
    <t>Ontario International Apt</t>
  </si>
  <si>
    <t>ONT</t>
  </si>
  <si>
    <t>West Palm Beach International Apt</t>
  </si>
  <si>
    <t>PBI</t>
  </si>
  <si>
    <t>Colorado Springs Municipal</t>
  </si>
  <si>
    <t>COS</t>
  </si>
  <si>
    <t>Syracuse</t>
  </si>
  <si>
    <t>FSD</t>
  </si>
  <si>
    <t>Sioux Falls</t>
  </si>
  <si>
    <t>SYR</t>
  </si>
  <si>
    <t>Spokane International Apt</t>
  </si>
  <si>
    <t>GEG</t>
  </si>
  <si>
    <t>Greensboro/High Point</t>
  </si>
  <si>
    <t>TYS</t>
  </si>
  <si>
    <t>Knoxville</t>
  </si>
  <si>
    <t>GSO</t>
  </si>
  <si>
    <t>Albuquerque</t>
  </si>
  <si>
    <t>ABQ</t>
  </si>
  <si>
    <t>Richmond (US) VA</t>
  </si>
  <si>
    <t>RIC</t>
  </si>
  <si>
    <t>Milwaukee General Mitchell Intl Apt</t>
  </si>
  <si>
    <t>MKE</t>
  </si>
  <si>
    <t>Palm Springs International Apt</t>
  </si>
  <si>
    <t>XNA</t>
  </si>
  <si>
    <t>Fayetteville/Springdale NW Arkansas Reg</t>
  </si>
  <si>
    <t>PSP</t>
  </si>
  <si>
    <t>Rapid City Regional Apt</t>
  </si>
  <si>
    <t>RAP</t>
  </si>
  <si>
    <t>Grand Rapids (US) MI</t>
  </si>
  <si>
    <t>GRR</t>
  </si>
  <si>
    <t>Columbia Metropolitan Apt</t>
  </si>
  <si>
    <t>BUF</t>
  </si>
  <si>
    <t>Roanoke</t>
  </si>
  <si>
    <t>CAE</t>
  </si>
  <si>
    <t>Mobile Regional Apt</t>
  </si>
  <si>
    <t>ROA</t>
  </si>
  <si>
    <t>Buffalo</t>
  </si>
  <si>
    <t>MOB</t>
  </si>
  <si>
    <t>Fresno Yosemite International Airport</t>
  </si>
  <si>
    <t>FAT</t>
  </si>
  <si>
    <t>Shreveport Regional Apt</t>
  </si>
  <si>
    <t>SHV</t>
  </si>
  <si>
    <t>Dallas Love Field</t>
  </si>
  <si>
    <t>TUS</t>
  </si>
  <si>
    <t>Tucson International Apt</t>
  </si>
  <si>
    <t>DAL</t>
  </si>
  <si>
    <t>Madison</t>
  </si>
  <si>
    <t>MSN</t>
  </si>
  <si>
    <t>Martha's Vineyard</t>
  </si>
  <si>
    <t>MVY</t>
  </si>
  <si>
    <t>Chattanooga Metropolitan Apt</t>
  </si>
  <si>
    <t>ROC</t>
  </si>
  <si>
    <t>Cedar Rapids</t>
  </si>
  <si>
    <t>CHA</t>
  </si>
  <si>
    <t>Rochester (US) NY</t>
  </si>
  <si>
    <t>CID</t>
  </si>
  <si>
    <t>Tallahassee</t>
  </si>
  <si>
    <t>TLH</t>
  </si>
  <si>
    <t>Saginaw/Midland/Bay C.</t>
  </si>
  <si>
    <t>MBS</t>
  </si>
  <si>
    <t>Hartford Bradley International Apt</t>
  </si>
  <si>
    <t>BDL</t>
  </si>
  <si>
    <t>Melbourne</t>
  </si>
  <si>
    <t>LFT</t>
  </si>
  <si>
    <t>Lafayette Regional Apt</t>
  </si>
  <si>
    <t>MLB</t>
  </si>
  <si>
    <t>Daytona Beach</t>
  </si>
  <si>
    <t>MYR</t>
  </si>
  <si>
    <t>Myrtle Beach International</t>
  </si>
  <si>
    <t>DAB</t>
  </si>
  <si>
    <t>Wilmington (US) NC</t>
  </si>
  <si>
    <t>AVL</t>
  </si>
  <si>
    <t>Asheville/Hendersonville</t>
  </si>
  <si>
    <t>ILM</t>
  </si>
  <si>
    <t>Peoria</t>
  </si>
  <si>
    <t>PIA</t>
  </si>
  <si>
    <t>Lubbock Preston Smith International Apt</t>
  </si>
  <si>
    <t>EUG</t>
  </si>
  <si>
    <t>Eugene</t>
  </si>
  <si>
    <t>MLI</t>
  </si>
  <si>
    <t>Moline</t>
  </si>
  <si>
    <t>LBB</t>
  </si>
  <si>
    <t>Jackson Medgar W. Evers Intl Apt</t>
  </si>
  <si>
    <t>JAN</t>
  </si>
  <si>
    <t>Evansville</t>
  </si>
  <si>
    <t>EVV</t>
  </si>
  <si>
    <t>Green Bay</t>
  </si>
  <si>
    <t>MDW</t>
  </si>
  <si>
    <t>Chicago Midway Intl</t>
  </si>
  <si>
    <t>GRB</t>
  </si>
  <si>
    <t>Bozeman</t>
  </si>
  <si>
    <t>TVC</t>
  </si>
  <si>
    <t>Redmond/Bend</t>
  </si>
  <si>
    <t>RDM</t>
  </si>
  <si>
    <t>Traverse City</t>
  </si>
  <si>
    <t>BZN</t>
  </si>
  <si>
    <t>Medford</t>
  </si>
  <si>
    <t>ATW</t>
  </si>
  <si>
    <t>Appleton</t>
  </si>
  <si>
    <t>MFR</t>
  </si>
  <si>
    <t>Jacksonville (US) NC</t>
  </si>
  <si>
    <t>BTR</t>
  </si>
  <si>
    <t>Baton Rouge</t>
  </si>
  <si>
    <t>HOU</t>
  </si>
  <si>
    <t>Houston William P. Hobby Apt</t>
  </si>
  <si>
    <t>OAJ</t>
  </si>
  <si>
    <t>Augusta Regional (Bush Field)</t>
  </si>
  <si>
    <t>AGS</t>
  </si>
  <si>
    <t>Rochester (US) MN</t>
  </si>
  <si>
    <t>RST</t>
  </si>
  <si>
    <t>Abilene Regional Apt</t>
  </si>
  <si>
    <t>ABI</t>
  </si>
  <si>
    <t>Charlottesville</t>
  </si>
  <si>
    <t>CHO</t>
  </si>
  <si>
    <t>South Bend</t>
  </si>
  <si>
    <t>SBN</t>
  </si>
  <si>
    <t>Lincoln</t>
  </si>
  <si>
    <t>FWA</t>
  </si>
  <si>
    <t>Fort Wayne International</t>
  </si>
  <si>
    <t>LNK</t>
  </si>
  <si>
    <t>Key West International Apt</t>
  </si>
  <si>
    <t>EYW</t>
  </si>
  <si>
    <t>Albany International Airport</t>
  </si>
  <si>
    <t>GPT</t>
  </si>
  <si>
    <t>Charleston (US) WV</t>
  </si>
  <si>
    <t>ALB</t>
  </si>
  <si>
    <t>Lansing</t>
  </si>
  <si>
    <t>FAR</t>
  </si>
  <si>
    <t>Gulfport/Biloxi</t>
  </si>
  <si>
    <t>CAK</t>
  </si>
  <si>
    <t>Fargo</t>
  </si>
  <si>
    <t>CRW</t>
  </si>
  <si>
    <t>Akron/Canton Regional</t>
  </si>
  <si>
    <t>LAN</t>
  </si>
  <si>
    <t>Gainesville (US) FL</t>
  </si>
  <si>
    <t>GNV</t>
  </si>
  <si>
    <t>Kahului</t>
  </si>
  <si>
    <t>CWA</t>
  </si>
  <si>
    <t>Burbank</t>
  </si>
  <si>
    <t>BUR</t>
  </si>
  <si>
    <t>Wausau Central Wisconsin Apt</t>
  </si>
  <si>
    <t>OGG</t>
  </si>
  <si>
    <t>Monroe</t>
  </si>
  <si>
    <t>MLU</t>
  </si>
  <si>
    <t>Santa Barbara</t>
  </si>
  <si>
    <t>FNT</t>
  </si>
  <si>
    <t>Flint</t>
  </si>
  <si>
    <t>SBA</t>
  </si>
  <si>
    <t>Providence</t>
  </si>
  <si>
    <t>BMI</t>
  </si>
  <si>
    <t>Alexandria International Apt</t>
  </si>
  <si>
    <t>AEX</t>
  </si>
  <si>
    <t>Bloomington/Normal</t>
  </si>
  <si>
    <t>PVD</t>
  </si>
  <si>
    <t>Burlington (US) VT</t>
  </si>
  <si>
    <t>BTV</t>
  </si>
  <si>
    <t>Amarillo Rick Husband Intl Apt</t>
  </si>
  <si>
    <t>SPS</t>
  </si>
  <si>
    <t>Grand Canyon Flagstaff Pulliam</t>
  </si>
  <si>
    <t>FAY</t>
  </si>
  <si>
    <t>Portland (US) ME</t>
  </si>
  <si>
    <t>FLG</t>
  </si>
  <si>
    <t>Fayetteville</t>
  </si>
  <si>
    <t>AMA</t>
  </si>
  <si>
    <t>Wichita Falls Municipal/Sheppard AFB</t>
  </si>
  <si>
    <t>PWM</t>
  </si>
  <si>
    <t>Columbus Golden Triangle Regional Apt</t>
  </si>
  <si>
    <t>GTR</t>
  </si>
  <si>
    <t>Erie</t>
  </si>
  <si>
    <t>SPI</t>
  </si>
  <si>
    <t>Bristol/Johnson/Kingsport</t>
  </si>
  <si>
    <t>TRI</t>
  </si>
  <si>
    <t>San Angelo</t>
  </si>
  <si>
    <t>SJT</t>
  </si>
  <si>
    <t>Springfield (US) IL</t>
  </si>
  <si>
    <t>AZO</t>
  </si>
  <si>
    <t>Dothan</t>
  </si>
  <si>
    <t>DHN</t>
  </si>
  <si>
    <t>Kona</t>
  </si>
  <si>
    <t>BIL</t>
  </si>
  <si>
    <t>Kalamazoo/Battle Creek (US) MI</t>
  </si>
  <si>
    <t>ERI</t>
  </si>
  <si>
    <t>Billings</t>
  </si>
  <si>
    <t>KOA</t>
  </si>
  <si>
    <t>Cape Girardeau</t>
  </si>
  <si>
    <t>MSO</t>
  </si>
  <si>
    <t>Missoula</t>
  </si>
  <si>
    <t>MDT</t>
  </si>
  <si>
    <t>Harrisburg International Apt</t>
  </si>
  <si>
    <t>VLD</t>
  </si>
  <si>
    <t>Valdosta Regional Apt</t>
  </si>
  <si>
    <t>CGI</t>
  </si>
  <si>
    <t>La Crosse</t>
  </si>
  <si>
    <t>LSE</t>
  </si>
  <si>
    <t>Elmira/Corning</t>
  </si>
  <si>
    <t>CLL</t>
  </si>
  <si>
    <t>Columbia (US) MO</t>
  </si>
  <si>
    <t>ELM</t>
  </si>
  <si>
    <t>Columbus Apt</t>
  </si>
  <si>
    <t>COU</t>
  </si>
  <si>
    <t>College Station</t>
  </si>
  <si>
    <t>MFE</t>
  </si>
  <si>
    <t>McAllen/Mission</t>
  </si>
  <si>
    <t>FCA</t>
  </si>
  <si>
    <t>Kalispell</t>
  </si>
  <si>
    <t>CSG</t>
  </si>
  <si>
    <t>Brunswick Golden Isles</t>
  </si>
  <si>
    <t>BQK</t>
  </si>
  <si>
    <t>MAF</t>
  </si>
  <si>
    <t>Midland International Apt</t>
  </si>
  <si>
    <t>Santa Fe (US)</t>
  </si>
  <si>
    <t>BFL</t>
  </si>
  <si>
    <t>Lihue</t>
  </si>
  <si>
    <t>LIH</t>
  </si>
  <si>
    <t>Bakersfield</t>
  </si>
  <si>
    <t>SAF</t>
  </si>
  <si>
    <t>Duluth</t>
  </si>
  <si>
    <t>DLH</t>
  </si>
  <si>
    <t>Arcata/Eureka (US) CA</t>
  </si>
  <si>
    <t>Monterey/Carmel Monterey Regional</t>
  </si>
  <si>
    <t>DRO</t>
  </si>
  <si>
    <t>Durango La Plata County Apt</t>
  </si>
  <si>
    <t>SCE</t>
  </si>
  <si>
    <t>State College</t>
  </si>
  <si>
    <t>PSC</t>
  </si>
  <si>
    <t>ACV</t>
  </si>
  <si>
    <t>Killeen/Fort Hood Regional/R. Gray AAF</t>
  </si>
  <si>
    <t>MRY</t>
  </si>
  <si>
    <t>Pasco</t>
  </si>
  <si>
    <t>GRK</t>
  </si>
  <si>
    <t>SBP</t>
  </si>
  <si>
    <t>San Luis Obispo</t>
  </si>
  <si>
    <t>Grand Island</t>
  </si>
  <si>
    <t>CMX</t>
  </si>
  <si>
    <t>Staunton/Waynesborough</t>
  </si>
  <si>
    <t>JAC</t>
  </si>
  <si>
    <t>Hancock</t>
  </si>
  <si>
    <t>GRI</t>
  </si>
  <si>
    <t>Grand Junction</t>
  </si>
  <si>
    <t>SHD</t>
  </si>
  <si>
    <t>Santa Maria (US)</t>
  </si>
  <si>
    <t>Jackson (US) WY</t>
  </si>
  <si>
    <t>SMX</t>
  </si>
  <si>
    <t>GJT</t>
  </si>
  <si>
    <t>Bismarck</t>
  </si>
  <si>
    <t>BIS</t>
  </si>
  <si>
    <t>BRO</t>
  </si>
  <si>
    <t>Redding</t>
  </si>
  <si>
    <t>CKB</t>
  </si>
  <si>
    <t>Brownsville</t>
  </si>
  <si>
    <t>RDD</t>
  </si>
  <si>
    <t>Oakland International Apt</t>
  </si>
  <si>
    <t>Montgomery Regional-Dannelly Fld</t>
  </si>
  <si>
    <t>Champaign/Urbana</t>
  </si>
  <si>
    <t>ASE</t>
  </si>
  <si>
    <t>Clarksburg</t>
  </si>
  <si>
    <t>MGM</t>
  </si>
  <si>
    <t>Aspen</t>
  </si>
  <si>
    <t>FSM</t>
  </si>
  <si>
    <t>OAK</t>
  </si>
  <si>
    <t>Fort Smith (US)</t>
  </si>
  <si>
    <t>CMI</t>
  </si>
  <si>
    <t>Watertown (US) SD</t>
  </si>
  <si>
    <t>HRL</t>
  </si>
  <si>
    <t>YUM</t>
  </si>
  <si>
    <t>Harlingen</t>
  </si>
  <si>
    <t>SWO</t>
  </si>
  <si>
    <t>Ithaca</t>
  </si>
  <si>
    <t>AVP</t>
  </si>
  <si>
    <t>Wilkes-Barre/Scranton International Apt</t>
  </si>
  <si>
    <t>Stillwater</t>
  </si>
  <si>
    <t>ATY</t>
  </si>
  <si>
    <t>Yuma International Apt</t>
  </si>
  <si>
    <t>ITH</t>
  </si>
  <si>
    <t>Pullman/Moscow</t>
  </si>
  <si>
    <t>ACT</t>
  </si>
  <si>
    <t>Tyler</t>
  </si>
  <si>
    <t>Hilton Head Island</t>
  </si>
  <si>
    <t>TYR</t>
  </si>
  <si>
    <t>HHH</t>
  </si>
  <si>
    <t>Beaumont/Port Arthur J. Brooks Regional</t>
  </si>
  <si>
    <t>MKG</t>
  </si>
  <si>
    <t>Bangor</t>
  </si>
  <si>
    <t>PUW</t>
  </si>
  <si>
    <t>Waco Regional Apt</t>
  </si>
  <si>
    <t>Muskegon</t>
  </si>
  <si>
    <t>BPT</t>
  </si>
  <si>
    <t>BGR</t>
  </si>
  <si>
    <t>Great Falls International Apt</t>
  </si>
  <si>
    <t>IDA</t>
  </si>
  <si>
    <t>HLN</t>
  </si>
  <si>
    <t>Manchester (US)</t>
  </si>
  <si>
    <t>Idaho Falls</t>
  </si>
  <si>
    <t>GFK</t>
  </si>
  <si>
    <t>Helena</t>
  </si>
  <si>
    <t>MHT</t>
  </si>
  <si>
    <t>Grand Forks</t>
  </si>
  <si>
    <t>LGB</t>
  </si>
  <si>
    <t>New Bern</t>
  </si>
  <si>
    <t>BHB</t>
  </si>
  <si>
    <t>Long Beach</t>
  </si>
  <si>
    <t>GTF</t>
  </si>
  <si>
    <t>Bar Harbor</t>
  </si>
  <si>
    <t>EWN</t>
  </si>
  <si>
    <t>State Name</t>
  </si>
  <si>
    <t>Alaska</t>
  </si>
  <si>
    <t>Hawaii</t>
  </si>
  <si>
    <t>Number of B117 cases</t>
  </si>
  <si>
    <t>Number of passengers arriving</t>
  </si>
  <si>
    <t>NA</t>
  </si>
  <si>
    <t>Washington DC</t>
  </si>
  <si>
    <t>Puerto Rico</t>
  </si>
  <si>
    <t>USA</t>
  </si>
  <si>
    <t>Number of SARS-CoV-2 cases</t>
  </si>
  <si>
    <t>source</t>
  </si>
  <si>
    <t>sink</t>
  </si>
  <si>
    <t>tmrca</t>
  </si>
  <si>
    <t>size</t>
  </si>
  <si>
    <t>tips</t>
  </si>
  <si>
    <t>Europe</t>
  </si>
  <si>
    <t>USA/CA-CDC-STM-0000014-E11/2021, USA/CA-CDC-STM-A100386/2021, USA/CA-CDC-STM-0000013-E01/2021, USA/CA-CDC-STM-0000014-C07/2021, USA/CA-CDC-STM-303/2021, USA/CA-CDC-STM-076/2020, USA/CA-CDC-STM-087/2020, USA/CA-CDC-STM-067/2020, USA/CA-CDC-STM-A100197/2021, USA/CA-CDC-STM-166/2020, USA/CA-CDC-STM-021/2020, USA/CA-CDC-STM-A100051/2021, USA/CA-CDC-STM-244/2021, USA/CA-CDC-STM-310/2021, USA/CA-CDC-STM-A100147/2021, USA/CA-CDC-STM-342/2021, USA/CA-CDC-STM-150/2020, USA/CA-CDC-STM-128/2020, USA/CA-CDC-STM-0000025-H09/2021, USA/CA-CDC-STM-0000014-B12/2021, USA/CA-CDC-STM-222/2021, USA/CA-CDC-STM-037/2020</t>
  </si>
  <si>
    <t>USA/FL-CDC-STM-0000025-A02/2021</t>
  </si>
  <si>
    <t>USA/MI-CDC-STM-0000014-D09/2021</t>
  </si>
  <si>
    <t>Global</t>
  </si>
  <si>
    <t>UnitedArabEmirates/4274/2020</t>
  </si>
  <si>
    <t>USA/MA-CDC-STM-A100448/2021</t>
  </si>
  <si>
    <t>UnitedArabEmirates/3875/2020</t>
  </si>
  <si>
    <t>USA/NY-Wadsworth-21002412-01/2021, USA/NY-Wadsworth-21006029-01/2021, USA/NY-Wadsworth-21002420-01/2020, USA/NY-Wadsworth-21002419-01/2020, USA/NY-Wadsworth-21008815-01/2021, USA/NY-Wadsworth-21008773-01/2021, USA/NY-Wadsworth-21009921-01/2021, USA/NY-Wadsworth-21006030-01/2021, USA/NY-Wadsworth-21001194-01/2020, USA/NY-Wadsworth-21009955-01/2021, USA/NY-Wadsworth-21006125-01/2021, USA/NY-Wadsworth-21002416/2020</t>
  </si>
  <si>
    <t>USA/NJ-Yale-S233/2021, USA/NJ-Yale-S235/2021</t>
  </si>
  <si>
    <t>USA/NY-Wadsworth-21009428-01/2021</t>
  </si>
  <si>
    <t>USA/GA-CDC-STM-0000013-H09/2021, USA/GA-CDC-STM-A100140/2021, USA/GA-CDC-STM-A100164/2021</t>
  </si>
  <si>
    <t>USA/FL-CDC-STM-075/2020, USA/FL-CDC-STM-187/2020, USA/FL-CDC-STM-043/2020</t>
  </si>
  <si>
    <t>USA/GA-CDC-STM-133/2020</t>
  </si>
  <si>
    <t>USA/NC-CDC-STM-0000013-B02/2021</t>
  </si>
  <si>
    <t>USA/CT-Yale-S254/2021</t>
  </si>
  <si>
    <t>USA/GA-CDC-STM-A100400/2021, USA/GA-CDC-STM-0000013-G05/2021, USA/GA-CDC-STM-A100070/2021</t>
  </si>
  <si>
    <t>USA/NJ-Yale-S234/2021</t>
  </si>
  <si>
    <t>Turkey/HSGM-1260/2021</t>
  </si>
  <si>
    <t>USA/PA-CDC-STM-119/2020</t>
  </si>
  <si>
    <t>Jordan/AM-ALSR-5801/2021</t>
  </si>
  <si>
    <t>HongKong/CM20000424/2020</t>
  </si>
  <si>
    <t>USA/PA-CDC-STM-A100226/2021</t>
  </si>
  <si>
    <t>USA/NY-Wadsworth-21006732-01/2021</t>
  </si>
  <si>
    <t>USA/CT-Yale-S153/2021</t>
  </si>
  <si>
    <t>Australia/WA582/2021</t>
  </si>
  <si>
    <t>USA/FL-CDC-STM-136/2020</t>
  </si>
  <si>
    <t>USA/NY-Wadsworth-21009427-01/2021</t>
  </si>
  <si>
    <t>USA/FL-CDC-STM-0000013-D06/2021</t>
  </si>
  <si>
    <t>USA/NC-CDC-STM-0000013-G10/2021</t>
  </si>
  <si>
    <t>NewZealand/21CV0012/2021</t>
  </si>
  <si>
    <t>USA/FL-CDC-STM-211/2021</t>
  </si>
  <si>
    <t>Ecuador/USFQ-578/2021</t>
  </si>
  <si>
    <t>USA/CA-CDC-STM-289/2021</t>
  </si>
  <si>
    <t>USA/FL-CDC-STM-A100234/2021, USA/FL-CDC-STM-A100255/2021, USA/FL-CDC-STM-167/2020</t>
  </si>
  <si>
    <t>USA/FL-CDC-STM-A100389/2021</t>
  </si>
  <si>
    <t>Israel/CVL-572ngs/2020</t>
  </si>
  <si>
    <t>USA/FL-CDC-STM-134/2020</t>
  </si>
  <si>
    <t>USA/GA-CDC-STM-0000013-C12/2021</t>
  </si>
  <si>
    <t>USA/NJ-Yale-S241/2021, USA/NJ-Yale-S242/2021</t>
  </si>
  <si>
    <t>USA/CA-CDC-STM-130/2020, USA/CA-CDC-STM-A100172/2021, USA/CA-CDC-STM-A100153/2021, USA/CA-CDC-STM-131/2020, USA/CA-CDC-STM-080/2020, USA/CA-CDC-STM-232/2021, USA/CA-CDC-STM-A100155/2021, USA/CA-CDC-STM-126/2020, USA/CA-CDC-STM-0000025-C04/2021, USA/CA-CDC-STM-208/2021, USA/CA-CDC-STM-P017/2020, USA/CA-CDC-STM-0000014-F03/2021, USA/CA-CDC-STM-A100152/2021, USA/CA-CDC-STM-A100173/2021, USA/CA-CDC-STM-A100151/2021, USA/CA-CDC-STM-A100148/2021, USA/CA-CDC-STM-0000025-B07/2021, USA/CA-CDC-STM-P019/2020, USA/CA-CDC-STM-A100136/2021, USA/CA-CDC-STM-073/2020, USA/CA-CDC-STM-A100193/2021, USA/CA-CDC-STM-069/2020, USA/CA-CDC-STM-071/2020, USA/CA-CDC-STM-070/2020</t>
  </si>
  <si>
    <t>Brazil/SP-982/2021</t>
  </si>
  <si>
    <t>USA/CT-Yale-S018/2021</t>
  </si>
  <si>
    <t>USA/NY-Wadsworth-21006731-01/2021</t>
  </si>
  <si>
    <t>USA/NY-Yale-S224/2021</t>
  </si>
  <si>
    <t>USA/FL-CDC-STM-0000013-F12/2021, USA/FL-CDC-STM-0000013-B12/2021, USA/FL-CDC-STM-115/2020, USA/FL-CDC-STM-083/2020, USA/FL-CDC-STM-184/2020, USA/FL-CDC-STM-145/2020, USA/FL-CDC-STM-147/2020, USA/FL-CDC-STM-0000014-A06/2021, USA/FL-CDC-STM-033/2020, USA/FL-CDC-STM-042/2020, USA/FL-CDC-STM-055/2020, USA/FL-CDC-STM-056/2020, USA/FL-CDC-STM-A100227/2021, USA/FL-CDC-STM-A100199/2021, USA/FL-CDC-STM-A100330/2021, USA/FL-CDC-STM-0000013-E07/2021, USA/FL-CDC-STM-0000013-D07/2021, USA/FL-CDC-STM-0000025-F01/2021, USA/FL-CDC-STM-0000025-B04/2021, USA/FL-CDC-STM-0000025-F03/2021, USA/FL-CDC-STM-194/2020, USA/FL-CDC-STM-0000013-C11/2021, USA/FL-CDC-STM-0000013-F05/2021, USA/FL-CDC-STM-0000025-C11/2021, USA/FL-CDC-STM-161/2020, USA/FL-CDC-STM-A100266/2021, USA/FL-CDC-STM-0000013-H10/2021, USA/FL-CDC-STM-0000013-H07/2021, USA/FL-CDC-STM-A100316/2021, USA/FL-CDC-STM-0000013-G12/2021, USA/FL-CDC-STM-181/2020, USA/FL-CDC-STM-0000013-G06/2021, USA/FL-CDC-STM-0000025-E01/2021, USA/FL-CDC-STM-A034/2021, USA/FL-CDC-STM-0000014-H10/2021, USA/FL-CDC-STM-0000014-B11/2021, USA/FL-CDC-STM-0000013-G09/2021, USA/FL-CDC-STM-0000013-G11/2021, USA/FL-CDC-STM-171/2020, USA/FL-CDC-STM-199/2020, USA/FL-CDC-STM-315/2021, USA/FL-CDC-STM-135/2020, USA/FL-CDC-STM-0000013-A11/2021, USA/FL-CDC-STM-191/2020, USA/FL-CDC-STM-100/2020, USA/FL-CDC-STM-024/2020, USA/FL-CDC-STM-0000014-B05/2021, USA/FL-CDC-STM-A100002/2021, USA/FL-CDC-STM-189/2020, USA/FL-CDC-STM-044/2020, USA/FL-CDC-STM-032/2020, USA/FL-CDC-STM-0000013-H11/2021, USA/FL-CDC-STM-292/2021, USA/FL-CDC-STM-049/2020, USA/FL-CDC-STM-A015/2021, USA/FL-CDC-STM-0000014-H02/2021, USA/FL-CDC-STM-0000013-F08/2021, USA/FL-CDC-STM-157/2020, USA/FL-CDC-STM-158/2020, USA/FL-CDC-STM-151/2020, USA/FL-CDC-STM-124/2020, USA/FL-CDC-STM-P012/2020, USA/FL-CDC-STM-0000013-E08/2021, USA/FL-CDC-STM-A100428/2021, USA/FL-CDC-STM-088/2020, USA/FL-CDC-STM-085/2020, USA/FL-CDC-STM-0000013-F04/2021</t>
  </si>
  <si>
    <t>USA/IL-Yale-S146/2021</t>
  </si>
  <si>
    <t>Australia/NSW1383/2020</t>
  </si>
  <si>
    <t>USA/FL-CDC-STM-0000013-B05/2021</t>
  </si>
  <si>
    <t>USA/PA-CDC-STM-0000025-C03/2021, USA/PA-CDC-STM-0000013-H08/2021</t>
  </si>
  <si>
    <t>USA/TX-CDC-STM-307/2021</t>
  </si>
  <si>
    <t>NewZealand/21CV0002/2020</t>
  </si>
  <si>
    <t>USA/CA-CDC-STM-0000025-C01/2021, USA/CA-CDC-STM-0000025-A07/2021, USA/CA-CDC-STM-0000025-H05/2021, USA/CA-CDC-STM-0000025-E04/2021</t>
  </si>
  <si>
    <t>USA/CA-CDC-STM-A100422/2021, USA/CA-CDC-STM-A100154/2021, USA/CA-CDC-STM-A100403/2021, USA/CA-CDC-STM-A100423/2021, USA/CA-CDC-STM-156/2020, USA/CA-CDC-STM-050/2020, USA/CA-CDC-STM-077/2020, USA/CA-CDC-STM-061/2020, USA/CA-CDC-STM-A100119/2021, USA/CA-CDC-STM-149/2020, USA/CA-CDC-STM-0000025-F02/2021, USA/CA-CDC-STM-A100432/2021, USA/CA-CDC-STM-155/2020, USA/CA-CDC-STM-P025/2020, USA/CA-CDC-STM-064/2020, USA/CA-CDC-STM-A100175/2021, USA/CA-CDC-STM-A100478/2021, USA/CA-CDC-STM-A100349/2021, USA/CA-CDC-STM-A100288/2021, USA/CA-CDC-STM-0000025-C02/2021, USA/CA-CDC-STM-0000025-G04/2021, USA/CA-CDC-STM-127/2020, USA/CA-CDC-STM-105/2020, USA/CA-CDC-STM-A100162/2021, USA/CA-CDC-STM-296/2021, USA/CA-CDC-STM-A100150/2021, USA/CA-CDC-STM-A100480/2021, USA/CA-CDC-STM-A100377/2021, USA/CA-CDC-STM-A100116/2021, USA/CA-CDC-STM-082/2020, USA/CA-CDC-STM-078/2020, USA/CA-CDC-STM-A100427/2021, USA/CA-CDC-STM-022/2020, USA/CA-CDC-STM-062/2020, USA/CA-CDC-STM-A100413/2021, USA/CA-CDC-STM-165/2020, USA/CA-CDC-STM-154/2020</t>
  </si>
  <si>
    <t>USA/FL-CDC-STM-0000014-C09/2021</t>
  </si>
  <si>
    <t>USA/IL-Yale-S147/2021</t>
  </si>
  <si>
    <t>USA/MI-UM-10037887503/2021, USA/MI-UM-10038012106/2021, USA/MI-UM-10037947349/2021, USA/MI-UM-10037990380/2021, USA/MI-UM-10037946288/2021, USA/MI-UM-10037887541/2021, USA/MI-UM-10037945829/2021</t>
  </si>
  <si>
    <t>USA/CA-CDC-STM-A100426/2021</t>
  </si>
  <si>
    <t>USA/NJ-Yale-S141/2021</t>
  </si>
  <si>
    <t>Israel/CVL-481ngs/2020, Israel/CVL-55-ngs/2020, Israel/CVL-1018-ngs/2020, Israel/CVL-468ngs/2020, Israel/CVL-483ngs/2020</t>
  </si>
  <si>
    <t>USA/FL-CDC-STM-0000014-G02/2021</t>
  </si>
  <si>
    <t>USA/NY-Wadsworth-21001916-01/2020</t>
  </si>
  <si>
    <t>India/GJ-GBRC-456/2020</t>
  </si>
  <si>
    <t>Turkey/HSGM-1258/2021</t>
  </si>
  <si>
    <t>USA/NY-Wadsworth-21001578-01/2021</t>
  </si>
  <si>
    <t>USA/NY-Wadsworth-21006028-01/2021</t>
  </si>
  <si>
    <t>USA/CA-CDC-STM-0000025-G10/2021</t>
  </si>
  <si>
    <t>USA/NY-Wadsworth-21002979-01/2020</t>
  </si>
  <si>
    <t>USA/NY-Wadsworth-21000994-01/2021, USA/NY-Wadsworth-21000993-01/2021, USA/NY-Yale-S107/2021, USA/NY-Wadsworth-291673-01/2020</t>
  </si>
  <si>
    <t>Australia/NSW3878/2021</t>
  </si>
  <si>
    <t>USA/NY-Wadsworth-21001480-01/2021</t>
  </si>
  <si>
    <t>Bangladesh/G039392/2021</t>
  </si>
  <si>
    <t>USA/FL-CDC-STM-0000014-A03/2021</t>
  </si>
  <si>
    <t>Turkey/HSGM-1170/2020</t>
  </si>
  <si>
    <t>USA/MI-UM-10038050090/2021, USA/MI-UM-10038052582/2021</t>
  </si>
  <si>
    <t>Vail/Eagle County Rgnl Apt</t>
  </si>
  <si>
    <t>Montrose</t>
  </si>
  <si>
    <t>Casper</t>
  </si>
  <si>
    <t>Pocatello</t>
  </si>
  <si>
    <t>Elko</t>
  </si>
  <si>
    <t>Newport News/Williamsburg</t>
  </si>
  <si>
    <t>Allentown/Bethlehem/Easton</t>
  </si>
  <si>
    <t>Juneau</t>
  </si>
  <si>
    <t>Quincy (US) IL</t>
  </si>
  <si>
    <t>Lynchburg</t>
  </si>
  <si>
    <t>Walla Walla</t>
  </si>
  <si>
    <t>Williston (US) ND</t>
  </si>
  <si>
    <t>New York Stewart International</t>
  </si>
  <si>
    <t>Meridian</t>
  </si>
  <si>
    <t>Cedar City</t>
  </si>
  <si>
    <t>Grand Total</t>
  </si>
  <si>
    <t>EGE</t>
  </si>
  <si>
    <t>MTJ</t>
  </si>
  <si>
    <t>CPR</t>
  </si>
  <si>
    <t>EKO</t>
  </si>
  <si>
    <t>PIH</t>
  </si>
  <si>
    <t>PHF</t>
  </si>
  <si>
    <t>ABE</t>
  </si>
  <si>
    <t>UIN</t>
  </si>
  <si>
    <t>JNU</t>
  </si>
  <si>
    <t>MEI</t>
  </si>
  <si>
    <t>LYH</t>
  </si>
  <si>
    <t>XWA</t>
  </si>
  <si>
    <t>CDC</t>
  </si>
  <si>
    <t>ALW</t>
  </si>
  <si>
    <t>SWF</t>
  </si>
  <si>
    <t>New York JFK</t>
  </si>
  <si>
    <t>Los Angeles</t>
  </si>
  <si>
    <t>Newark Liberty</t>
  </si>
  <si>
    <t>Boston Logan</t>
  </si>
  <si>
    <t>Washington Dulles</t>
  </si>
  <si>
    <t>Miami</t>
  </si>
  <si>
    <t>Chicago O'Hare</t>
  </si>
  <si>
    <t>Dallas Fort Worth</t>
  </si>
  <si>
    <t>Atlanta Hartsfield-Jackson</t>
  </si>
  <si>
    <t>Houston Bush</t>
  </si>
  <si>
    <t>Orlando</t>
  </si>
  <si>
    <t>Las Vegas McCarran</t>
  </si>
  <si>
    <t>Seattle Tacoma</t>
  </si>
  <si>
    <t>Denver</t>
  </si>
  <si>
    <t>USA average</t>
  </si>
  <si>
    <t>Percent of total cases sequenced</t>
  </si>
  <si>
    <t>state</t>
  </si>
  <si>
    <t>week</t>
  </si>
  <si>
    <t>total</t>
  </si>
  <si>
    <t>positive</t>
  </si>
  <si>
    <t>sgtf</t>
  </si>
  <si>
    <t>percent_positive</t>
  </si>
  <si>
    <t>percent_sgtf</t>
  </si>
  <si>
    <t>first day of week</t>
  </si>
  <si>
    <t>week_index</t>
  </si>
  <si>
    <t>first_day_of_week</t>
  </si>
  <si>
    <t>percent_sgtf_observed</t>
  </si>
  <si>
    <t>percent_sgtf_predicted</t>
  </si>
  <si>
    <t>Virgin Islands</t>
  </si>
  <si>
    <t>Number of travelers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</si>
</sst>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workbookViewId="0">
      <selection activeCell="B242" sqref="B242"/>
    </sheetView>
  </sheetViews>
  <sheetFormatPr defaultColWidth="8.77734375" defaultRowHeight="14.4" x14ac:dyDescent="0.3"/>
  <cols>
    <col min="1" max="1" width="38.77734375" customWidth="1"/>
    <col min="2" max="2" width="13.33203125" customWidth="1"/>
    <col min="3" max="3" width="27.109375" bestFit="1" customWidth="1"/>
    <col min="4" max="4" width="26.6640625" bestFit="1" customWidth="1"/>
    <col min="5" max="5" width="24.109375" bestFit="1" customWidth="1"/>
  </cols>
  <sheetData>
    <row r="1" spans="1:6" ht="15.6" x14ac:dyDescent="0.3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</row>
    <row r="2" spans="1:6" x14ac:dyDescent="0.3">
      <c r="A2" s="9" t="s">
        <v>57</v>
      </c>
      <c r="B2" s="1" t="s">
        <v>58</v>
      </c>
      <c r="C2" s="9">
        <v>7687</v>
      </c>
      <c r="D2" s="10">
        <f>C2/45282</f>
        <v>0.16975840289739852</v>
      </c>
      <c r="E2" s="10">
        <f>D2*100</f>
        <v>16.975840289739853</v>
      </c>
      <c r="F2" s="9"/>
    </row>
    <row r="3" spans="1:6" x14ac:dyDescent="0.3">
      <c r="A3" s="9" t="s">
        <v>65</v>
      </c>
      <c r="B3" s="1" t="s">
        <v>66</v>
      </c>
      <c r="C3" s="9">
        <v>3541</v>
      </c>
      <c r="D3" s="10">
        <f t="shared" ref="D3:D66" si="0">C3/45282</f>
        <v>7.8198842807296498E-2</v>
      </c>
      <c r="E3" s="10">
        <f t="shared" ref="E3:E66" si="1">D3*100</f>
        <v>7.8198842807296494</v>
      </c>
      <c r="F3" s="9"/>
    </row>
    <row r="4" spans="1:6" x14ac:dyDescent="0.3">
      <c r="A4" s="9" t="s">
        <v>61</v>
      </c>
      <c r="B4" s="1" t="s">
        <v>62</v>
      </c>
      <c r="C4" s="9">
        <v>3371</v>
      </c>
      <c r="D4" s="10">
        <f t="shared" si="0"/>
        <v>7.4444591669979243E-2</v>
      </c>
      <c r="E4" s="10">
        <f t="shared" si="1"/>
        <v>7.4444591669979241</v>
      </c>
      <c r="F4" s="9"/>
    </row>
    <row r="5" spans="1:6" x14ac:dyDescent="0.3">
      <c r="A5" s="9" t="s">
        <v>67</v>
      </c>
      <c r="B5" s="1" t="s">
        <v>68</v>
      </c>
      <c r="C5" s="9">
        <v>3216</v>
      </c>
      <c r="D5" s="10">
        <f t="shared" si="0"/>
        <v>7.1021597985954685E-2</v>
      </c>
      <c r="E5" s="10">
        <f t="shared" si="1"/>
        <v>7.1021597985954683</v>
      </c>
      <c r="F5" s="9"/>
    </row>
    <row r="6" spans="1:6" x14ac:dyDescent="0.3">
      <c r="A6" s="9" t="s">
        <v>71</v>
      </c>
      <c r="B6" s="1" t="s">
        <v>72</v>
      </c>
      <c r="C6" s="9">
        <v>2680</v>
      </c>
      <c r="D6" s="10">
        <f t="shared" si="0"/>
        <v>5.9184664988295568E-2</v>
      </c>
      <c r="E6" s="10">
        <f t="shared" si="1"/>
        <v>5.9184664988295568</v>
      </c>
      <c r="F6" s="9"/>
    </row>
    <row r="7" spans="1:6" x14ac:dyDescent="0.3">
      <c r="A7" s="9" t="s">
        <v>63</v>
      </c>
      <c r="B7" s="1" t="s">
        <v>64</v>
      </c>
      <c r="C7" s="9">
        <v>2604</v>
      </c>
      <c r="D7" s="10">
        <f t="shared" si="0"/>
        <v>5.7506293891612562E-2</v>
      </c>
      <c r="E7" s="10">
        <f t="shared" si="1"/>
        <v>5.7506293891612561</v>
      </c>
      <c r="F7" s="9"/>
    </row>
    <row r="8" spans="1:6" x14ac:dyDescent="0.3">
      <c r="A8" s="9" t="s">
        <v>59</v>
      </c>
      <c r="B8" s="1" t="s">
        <v>60</v>
      </c>
      <c r="C8" s="9">
        <v>2379</v>
      </c>
      <c r="D8" s="10">
        <f t="shared" si="0"/>
        <v>5.2537432092222072E-2</v>
      </c>
      <c r="E8" s="10">
        <f t="shared" si="1"/>
        <v>5.2537432092222076</v>
      </c>
      <c r="F8" s="9"/>
    </row>
    <row r="9" spans="1:6" x14ac:dyDescent="0.3">
      <c r="A9" s="9" t="s">
        <v>69</v>
      </c>
      <c r="B9" s="1" t="s">
        <v>70</v>
      </c>
      <c r="C9" s="9">
        <v>2237</v>
      </c>
      <c r="D9" s="10">
        <f t="shared" si="0"/>
        <v>4.940152820105119E-2</v>
      </c>
      <c r="E9" s="10">
        <f t="shared" si="1"/>
        <v>4.9401528201051192</v>
      </c>
      <c r="F9" s="9"/>
    </row>
    <row r="10" spans="1:6" x14ac:dyDescent="0.3">
      <c r="A10" s="9" t="s">
        <v>75</v>
      </c>
      <c r="B10" s="1" t="s">
        <v>76</v>
      </c>
      <c r="C10" s="9">
        <v>1896</v>
      </c>
      <c r="D10" s="10">
        <f t="shared" si="0"/>
        <v>4.1870942096197163E-2</v>
      </c>
      <c r="E10" s="10">
        <f t="shared" si="1"/>
        <v>4.1870942096197163</v>
      </c>
      <c r="F10" s="9"/>
    </row>
    <row r="11" spans="1:6" x14ac:dyDescent="0.3">
      <c r="A11" s="9" t="s">
        <v>73</v>
      </c>
      <c r="B11" s="1" t="s">
        <v>74</v>
      </c>
      <c r="C11" s="9">
        <v>1359</v>
      </c>
      <c r="D11" s="10">
        <f t="shared" si="0"/>
        <v>3.0011925268318536E-2</v>
      </c>
      <c r="E11" s="10">
        <f t="shared" si="1"/>
        <v>3.0011925268318538</v>
      </c>
      <c r="F11" s="9"/>
    </row>
    <row r="12" spans="1:6" x14ac:dyDescent="0.3">
      <c r="A12" s="9" t="s">
        <v>77</v>
      </c>
      <c r="B12" s="1" t="s">
        <v>78</v>
      </c>
      <c r="C12" s="9">
        <v>1305</v>
      </c>
      <c r="D12" s="10">
        <f t="shared" si="0"/>
        <v>2.8819398436464822E-2</v>
      </c>
      <c r="E12" s="10">
        <f t="shared" si="1"/>
        <v>2.881939843646482</v>
      </c>
      <c r="F12" s="9"/>
    </row>
    <row r="13" spans="1:6" x14ac:dyDescent="0.3">
      <c r="A13" s="9" t="s">
        <v>83</v>
      </c>
      <c r="B13" s="1" t="s">
        <v>84</v>
      </c>
      <c r="C13" s="9">
        <v>974</v>
      </c>
      <c r="D13" s="10">
        <f t="shared" si="0"/>
        <v>2.1509650633805926E-2</v>
      </c>
      <c r="E13" s="10">
        <f t="shared" si="1"/>
        <v>2.1509650633805926</v>
      </c>
      <c r="F13" s="9"/>
    </row>
    <row r="14" spans="1:6" x14ac:dyDescent="0.3">
      <c r="A14" s="9" t="s">
        <v>79</v>
      </c>
      <c r="B14" s="1" t="s">
        <v>80</v>
      </c>
      <c r="C14" s="9">
        <v>901</v>
      </c>
      <c r="D14" s="10">
        <f t="shared" si="0"/>
        <v>1.9897531027781457E-2</v>
      </c>
      <c r="E14" s="10">
        <f t="shared" si="1"/>
        <v>1.9897531027781457</v>
      </c>
      <c r="F14" s="9"/>
    </row>
    <row r="15" spans="1:6" x14ac:dyDescent="0.3">
      <c r="A15" s="9" t="s">
        <v>81</v>
      </c>
      <c r="B15" s="1" t="s">
        <v>82</v>
      </c>
      <c r="C15" s="9">
        <v>868</v>
      </c>
      <c r="D15" s="10">
        <f t="shared" si="0"/>
        <v>1.9168764630537519E-2</v>
      </c>
      <c r="E15" s="10">
        <f t="shared" si="1"/>
        <v>1.916876463053752</v>
      </c>
      <c r="F15" s="9"/>
    </row>
    <row r="16" spans="1:6" x14ac:dyDescent="0.3">
      <c r="A16" s="9" t="s">
        <v>85</v>
      </c>
      <c r="B16" s="1" t="s">
        <v>86</v>
      </c>
      <c r="C16" s="9">
        <v>677</v>
      </c>
      <c r="D16" s="10">
        <f t="shared" si="0"/>
        <v>1.4950753058610485E-2</v>
      </c>
      <c r="E16" s="10">
        <f t="shared" si="1"/>
        <v>1.4950753058610484</v>
      </c>
      <c r="F16" s="9"/>
    </row>
    <row r="17" spans="1:6" x14ac:dyDescent="0.3">
      <c r="A17" t="s">
        <v>91</v>
      </c>
      <c r="B17" s="1" t="s">
        <v>92</v>
      </c>
      <c r="C17" s="9">
        <v>417</v>
      </c>
      <c r="D17" s="10">
        <f t="shared" si="0"/>
        <v>9.2089572015370338E-3</v>
      </c>
      <c r="E17" s="10">
        <f t="shared" si="1"/>
        <v>0.92089572015370336</v>
      </c>
      <c r="F17" s="9"/>
    </row>
    <row r="18" spans="1:6" x14ac:dyDescent="0.3">
      <c r="A18" t="s">
        <v>87</v>
      </c>
      <c r="B18" s="1" t="s">
        <v>88</v>
      </c>
      <c r="C18">
        <v>366</v>
      </c>
      <c r="D18" s="8">
        <f t="shared" si="0"/>
        <v>8.0826818603418581E-3</v>
      </c>
      <c r="E18" s="8">
        <f t="shared" si="1"/>
        <v>0.80826818603418582</v>
      </c>
    </row>
    <row r="19" spans="1:6" x14ac:dyDescent="0.3">
      <c r="A19" t="s">
        <v>93</v>
      </c>
      <c r="B19" s="1" t="s">
        <v>94</v>
      </c>
      <c r="C19">
        <v>363</v>
      </c>
      <c r="D19" s="8">
        <f t="shared" si="0"/>
        <v>8.0164303696833184E-3</v>
      </c>
      <c r="E19" s="8">
        <f t="shared" si="1"/>
        <v>0.80164303696833183</v>
      </c>
    </row>
    <row r="20" spans="1:6" x14ac:dyDescent="0.3">
      <c r="A20" t="s">
        <v>105</v>
      </c>
      <c r="B20" s="1" t="s">
        <v>106</v>
      </c>
      <c r="C20">
        <v>329</v>
      </c>
      <c r="D20" s="8">
        <f t="shared" si="0"/>
        <v>7.2655801422198667E-3</v>
      </c>
      <c r="E20" s="8">
        <f t="shared" si="1"/>
        <v>0.72655801422198663</v>
      </c>
    </row>
    <row r="21" spans="1:6" x14ac:dyDescent="0.3">
      <c r="A21" t="s">
        <v>95</v>
      </c>
      <c r="B21" s="1" t="s">
        <v>96</v>
      </c>
      <c r="C21">
        <v>307</v>
      </c>
      <c r="D21" s="8">
        <f t="shared" si="0"/>
        <v>6.7797358773905745E-3</v>
      </c>
      <c r="E21" s="8">
        <f t="shared" si="1"/>
        <v>0.67797358773905747</v>
      </c>
    </row>
    <row r="22" spans="1:6" x14ac:dyDescent="0.3">
      <c r="A22" t="s">
        <v>101</v>
      </c>
      <c r="B22" s="1" t="s">
        <v>102</v>
      </c>
      <c r="C22">
        <v>293</v>
      </c>
      <c r="D22" s="8">
        <f t="shared" si="0"/>
        <v>6.4705622543173892E-3</v>
      </c>
      <c r="E22" s="8">
        <f t="shared" si="1"/>
        <v>0.64705622543173891</v>
      </c>
    </row>
    <row r="23" spans="1:6" x14ac:dyDescent="0.3">
      <c r="A23" t="s">
        <v>89</v>
      </c>
      <c r="B23" s="1" t="s">
        <v>90</v>
      </c>
      <c r="C23">
        <v>280</v>
      </c>
      <c r="D23" s="8">
        <f t="shared" si="0"/>
        <v>6.183472461463716E-3</v>
      </c>
      <c r="E23" s="8">
        <f t="shared" si="1"/>
        <v>0.6183472461463716</v>
      </c>
    </row>
    <row r="24" spans="1:6" x14ac:dyDescent="0.3">
      <c r="A24" t="s">
        <v>103</v>
      </c>
      <c r="B24" s="1" t="s">
        <v>104</v>
      </c>
      <c r="C24">
        <v>272</v>
      </c>
      <c r="D24" s="8">
        <f t="shared" si="0"/>
        <v>6.0068018197076099E-3</v>
      </c>
      <c r="E24" s="8">
        <f t="shared" si="1"/>
        <v>0.60068018197076101</v>
      </c>
    </row>
    <row r="25" spans="1:6" x14ac:dyDescent="0.3">
      <c r="A25" t="s">
        <v>99</v>
      </c>
      <c r="B25" s="1" t="s">
        <v>100</v>
      </c>
      <c r="C25">
        <v>255</v>
      </c>
      <c r="D25" s="8">
        <f t="shared" si="0"/>
        <v>5.6313767059758841E-3</v>
      </c>
      <c r="E25" s="8">
        <f t="shared" si="1"/>
        <v>0.56313767059758846</v>
      </c>
    </row>
    <row r="26" spans="1:6" x14ac:dyDescent="0.3">
      <c r="A26" t="s">
        <v>109</v>
      </c>
      <c r="B26" s="1" t="s">
        <v>110</v>
      </c>
      <c r="C26">
        <v>245</v>
      </c>
      <c r="D26" s="8">
        <f t="shared" si="0"/>
        <v>5.4105384037807513E-3</v>
      </c>
      <c r="E26" s="8">
        <f t="shared" si="1"/>
        <v>0.54105384037807513</v>
      </c>
    </row>
    <row r="27" spans="1:6" x14ac:dyDescent="0.3">
      <c r="A27" t="s">
        <v>97</v>
      </c>
      <c r="B27" s="1" t="s">
        <v>98</v>
      </c>
      <c r="C27">
        <v>237</v>
      </c>
      <c r="D27" s="8">
        <f t="shared" si="0"/>
        <v>5.2338677620246453E-3</v>
      </c>
      <c r="E27" s="8">
        <f t="shared" si="1"/>
        <v>0.52338677620246454</v>
      </c>
    </row>
    <row r="28" spans="1:6" x14ac:dyDescent="0.3">
      <c r="A28" t="s">
        <v>107</v>
      </c>
      <c r="B28" s="1" t="s">
        <v>108</v>
      </c>
      <c r="C28">
        <v>204</v>
      </c>
      <c r="D28" s="8">
        <f t="shared" si="0"/>
        <v>4.5051013647807074E-3</v>
      </c>
      <c r="E28" s="8">
        <f t="shared" si="1"/>
        <v>0.45051013647807076</v>
      </c>
    </row>
    <row r="29" spans="1:6" x14ac:dyDescent="0.3">
      <c r="A29" t="s">
        <v>123</v>
      </c>
      <c r="B29" s="1" t="s">
        <v>124</v>
      </c>
      <c r="C29">
        <v>184</v>
      </c>
      <c r="D29" s="8">
        <f t="shared" si="0"/>
        <v>4.063424760390442E-3</v>
      </c>
      <c r="E29" s="8">
        <f t="shared" si="1"/>
        <v>0.40634247603904422</v>
      </c>
    </row>
    <row r="30" spans="1:6" x14ac:dyDescent="0.3">
      <c r="A30" t="s">
        <v>155</v>
      </c>
      <c r="B30" s="1" t="s">
        <v>156</v>
      </c>
      <c r="C30">
        <v>169</v>
      </c>
      <c r="D30" s="8">
        <f t="shared" si="0"/>
        <v>3.7321673070977428E-3</v>
      </c>
      <c r="E30" s="8">
        <f t="shared" si="1"/>
        <v>0.37321673070977429</v>
      </c>
    </row>
    <row r="31" spans="1:6" x14ac:dyDescent="0.3">
      <c r="A31" t="s">
        <v>113</v>
      </c>
      <c r="B31" s="1" t="s">
        <v>114</v>
      </c>
      <c r="C31">
        <v>158</v>
      </c>
      <c r="D31" s="8">
        <f t="shared" si="0"/>
        <v>3.4892451746830972E-3</v>
      </c>
      <c r="E31" s="8">
        <f t="shared" si="1"/>
        <v>0.34892451746830971</v>
      </c>
    </row>
    <row r="32" spans="1:6" x14ac:dyDescent="0.3">
      <c r="A32" t="s">
        <v>159</v>
      </c>
      <c r="B32" s="1" t="s">
        <v>158</v>
      </c>
      <c r="C32">
        <v>150</v>
      </c>
      <c r="D32" s="8">
        <f t="shared" si="0"/>
        <v>3.3125745329269907E-3</v>
      </c>
      <c r="E32" s="8">
        <f t="shared" si="1"/>
        <v>0.33125745329269907</v>
      </c>
    </row>
    <row r="33" spans="1:5" x14ac:dyDescent="0.3">
      <c r="A33" t="s">
        <v>111</v>
      </c>
      <c r="B33" s="1" t="s">
        <v>112</v>
      </c>
      <c r="C33">
        <v>144</v>
      </c>
      <c r="D33" s="8">
        <f t="shared" si="0"/>
        <v>3.1800715516099114E-3</v>
      </c>
      <c r="E33" s="8">
        <f t="shared" si="1"/>
        <v>0.31800715516099115</v>
      </c>
    </row>
    <row r="34" spans="1:5" x14ac:dyDescent="0.3">
      <c r="A34" t="s">
        <v>125</v>
      </c>
      <c r="B34" s="1" t="s">
        <v>126</v>
      </c>
      <c r="C34">
        <v>142</v>
      </c>
      <c r="D34" s="8">
        <f t="shared" si="0"/>
        <v>3.1359038911708847E-3</v>
      </c>
      <c r="E34" s="8">
        <f t="shared" si="1"/>
        <v>0.31359038911708847</v>
      </c>
    </row>
    <row r="35" spans="1:5" x14ac:dyDescent="0.3">
      <c r="A35" t="s">
        <v>119</v>
      </c>
      <c r="B35" s="1" t="s">
        <v>120</v>
      </c>
      <c r="C35">
        <v>140</v>
      </c>
      <c r="D35" s="8">
        <f t="shared" si="0"/>
        <v>3.091736230731858E-3</v>
      </c>
      <c r="E35" s="8">
        <f t="shared" si="1"/>
        <v>0.3091736230731858</v>
      </c>
    </row>
    <row r="36" spans="1:5" x14ac:dyDescent="0.3">
      <c r="A36" t="s">
        <v>137</v>
      </c>
      <c r="B36" s="1" t="s">
        <v>138</v>
      </c>
      <c r="C36">
        <v>125</v>
      </c>
      <c r="D36" s="8">
        <f t="shared" si="0"/>
        <v>2.7604787774391589E-3</v>
      </c>
      <c r="E36" s="8">
        <f t="shared" si="1"/>
        <v>0.27604787774391587</v>
      </c>
    </row>
    <row r="37" spans="1:5" x14ac:dyDescent="0.3">
      <c r="A37" t="s">
        <v>135</v>
      </c>
      <c r="B37" s="1" t="s">
        <v>136</v>
      </c>
      <c r="C37">
        <v>119</v>
      </c>
      <c r="D37" s="8">
        <f t="shared" si="0"/>
        <v>2.6279757961220796E-3</v>
      </c>
      <c r="E37" s="8">
        <f t="shared" si="1"/>
        <v>0.26279757961220795</v>
      </c>
    </row>
    <row r="38" spans="1:5" x14ac:dyDescent="0.3">
      <c r="A38" t="s">
        <v>237</v>
      </c>
      <c r="B38" s="1" t="s">
        <v>240</v>
      </c>
      <c r="C38">
        <v>116</v>
      </c>
      <c r="D38" s="8">
        <f t="shared" si="0"/>
        <v>2.5617243054635395E-3</v>
      </c>
      <c r="E38" s="8">
        <f t="shared" si="1"/>
        <v>0.25617243054635397</v>
      </c>
    </row>
    <row r="39" spans="1:5" x14ac:dyDescent="0.3">
      <c r="A39" t="s">
        <v>147</v>
      </c>
      <c r="B39" s="1" t="s">
        <v>148</v>
      </c>
      <c r="C39">
        <v>114</v>
      </c>
      <c r="D39" s="8">
        <f t="shared" si="0"/>
        <v>2.5175566450245132E-3</v>
      </c>
      <c r="E39" s="8">
        <f t="shared" si="1"/>
        <v>0.25175566450245129</v>
      </c>
    </row>
    <row r="40" spans="1:5" x14ac:dyDescent="0.3">
      <c r="A40" t="s">
        <v>129</v>
      </c>
      <c r="B40" s="1" t="s">
        <v>130</v>
      </c>
      <c r="C40">
        <v>114</v>
      </c>
      <c r="D40" s="8">
        <f t="shared" si="0"/>
        <v>2.5175566450245132E-3</v>
      </c>
      <c r="E40" s="8">
        <f t="shared" si="1"/>
        <v>0.25175566450245129</v>
      </c>
    </row>
    <row r="41" spans="1:5" x14ac:dyDescent="0.3">
      <c r="A41" t="s">
        <v>133</v>
      </c>
      <c r="B41" s="1" t="s">
        <v>134</v>
      </c>
      <c r="C41">
        <v>109</v>
      </c>
      <c r="D41" s="8">
        <f t="shared" si="0"/>
        <v>2.4071374939269468E-3</v>
      </c>
      <c r="E41" s="8">
        <f t="shared" si="1"/>
        <v>0.24071374939269469</v>
      </c>
    </row>
    <row r="42" spans="1:5" x14ac:dyDescent="0.3">
      <c r="A42" t="s">
        <v>141</v>
      </c>
      <c r="B42" s="1" t="s">
        <v>146</v>
      </c>
      <c r="C42">
        <v>104</v>
      </c>
      <c r="D42" s="8">
        <f t="shared" si="0"/>
        <v>2.2967183428293804E-3</v>
      </c>
      <c r="E42" s="8">
        <f t="shared" si="1"/>
        <v>0.22967183428293805</v>
      </c>
    </row>
    <row r="43" spans="1:5" x14ac:dyDescent="0.3">
      <c r="A43" t="s">
        <v>145</v>
      </c>
      <c r="B43" s="1" t="s">
        <v>142</v>
      </c>
      <c r="C43">
        <v>104</v>
      </c>
      <c r="D43" s="8">
        <f t="shared" si="0"/>
        <v>2.2967183428293804E-3</v>
      </c>
      <c r="E43" s="8">
        <f t="shared" si="1"/>
        <v>0.22967183428293805</v>
      </c>
    </row>
    <row r="44" spans="1:5" x14ac:dyDescent="0.3">
      <c r="A44" t="s">
        <v>117</v>
      </c>
      <c r="B44" s="1" t="s">
        <v>118</v>
      </c>
      <c r="C44">
        <v>102</v>
      </c>
      <c r="D44" s="8">
        <f t="shared" si="0"/>
        <v>2.2525506823903537E-3</v>
      </c>
      <c r="E44" s="8">
        <f t="shared" si="1"/>
        <v>0.22525506823903538</v>
      </c>
    </row>
    <row r="45" spans="1:5" x14ac:dyDescent="0.3">
      <c r="A45" t="s">
        <v>131</v>
      </c>
      <c r="B45" s="1" t="s">
        <v>132</v>
      </c>
      <c r="C45">
        <v>92</v>
      </c>
      <c r="D45" s="8">
        <f t="shared" si="0"/>
        <v>2.031712380195221E-3</v>
      </c>
      <c r="E45" s="8">
        <f t="shared" si="1"/>
        <v>0.20317123801952211</v>
      </c>
    </row>
    <row r="46" spans="1:5" x14ac:dyDescent="0.3">
      <c r="A46" t="s">
        <v>149</v>
      </c>
      <c r="B46" s="1" t="s">
        <v>150</v>
      </c>
      <c r="C46">
        <v>90</v>
      </c>
      <c r="D46" s="8">
        <f t="shared" si="0"/>
        <v>1.9875447197561947E-3</v>
      </c>
      <c r="E46" s="8">
        <f t="shared" si="1"/>
        <v>0.19875447197561946</v>
      </c>
    </row>
    <row r="47" spans="1:5" x14ac:dyDescent="0.3">
      <c r="A47" t="s">
        <v>201</v>
      </c>
      <c r="B47" s="1" t="s">
        <v>202</v>
      </c>
      <c r="C47">
        <v>87</v>
      </c>
      <c r="D47" s="8">
        <f t="shared" si="0"/>
        <v>1.9212932290976546E-3</v>
      </c>
      <c r="E47" s="8">
        <f t="shared" si="1"/>
        <v>0.19212932290976545</v>
      </c>
    </row>
    <row r="48" spans="1:5" x14ac:dyDescent="0.3">
      <c r="A48" t="s">
        <v>115</v>
      </c>
      <c r="B48" s="1" t="s">
        <v>116</v>
      </c>
      <c r="C48">
        <v>83</v>
      </c>
      <c r="D48" s="8">
        <f t="shared" si="0"/>
        <v>1.8329579082196016E-3</v>
      </c>
      <c r="E48" s="8">
        <f t="shared" si="1"/>
        <v>0.18329579082196015</v>
      </c>
    </row>
    <row r="49" spans="1:5" x14ac:dyDescent="0.3">
      <c r="A49" t="s">
        <v>163</v>
      </c>
      <c r="B49" s="1" t="s">
        <v>164</v>
      </c>
      <c r="C49">
        <v>81</v>
      </c>
      <c r="D49" s="8">
        <f t="shared" si="0"/>
        <v>1.7887902477805751E-3</v>
      </c>
      <c r="E49" s="8">
        <f t="shared" si="1"/>
        <v>0.1788790247780575</v>
      </c>
    </row>
    <row r="50" spans="1:5" x14ac:dyDescent="0.3">
      <c r="A50" t="s">
        <v>121</v>
      </c>
      <c r="B50" s="1" t="s">
        <v>122</v>
      </c>
      <c r="C50">
        <v>79</v>
      </c>
      <c r="D50" s="8">
        <f t="shared" si="0"/>
        <v>1.7446225873415486E-3</v>
      </c>
      <c r="E50" s="8">
        <f t="shared" si="1"/>
        <v>0.17446225873415486</v>
      </c>
    </row>
    <row r="51" spans="1:5" x14ac:dyDescent="0.3">
      <c r="A51" t="s">
        <v>151</v>
      </c>
      <c r="B51" s="1" t="s">
        <v>152</v>
      </c>
      <c r="C51">
        <v>79</v>
      </c>
      <c r="D51" s="8">
        <f t="shared" si="0"/>
        <v>1.7446225873415486E-3</v>
      </c>
      <c r="E51" s="8">
        <f t="shared" si="1"/>
        <v>0.17446225873415486</v>
      </c>
    </row>
    <row r="52" spans="1:5" x14ac:dyDescent="0.3">
      <c r="A52" t="s">
        <v>127</v>
      </c>
      <c r="B52" s="1" t="s">
        <v>128</v>
      </c>
      <c r="C52">
        <v>78</v>
      </c>
      <c r="D52" s="8">
        <f t="shared" si="0"/>
        <v>1.7225387571220352E-3</v>
      </c>
      <c r="E52" s="8">
        <f t="shared" si="1"/>
        <v>0.17225387571220352</v>
      </c>
    </row>
    <row r="53" spans="1:5" x14ac:dyDescent="0.3">
      <c r="A53" t="s">
        <v>161</v>
      </c>
      <c r="B53" s="1" t="s">
        <v>162</v>
      </c>
      <c r="C53">
        <v>71</v>
      </c>
      <c r="D53" s="8">
        <f t="shared" si="0"/>
        <v>1.5679519455854423E-3</v>
      </c>
      <c r="E53" s="8">
        <f t="shared" si="1"/>
        <v>0.15679519455854424</v>
      </c>
    </row>
    <row r="54" spans="1:5" x14ac:dyDescent="0.3">
      <c r="A54" t="s">
        <v>213</v>
      </c>
      <c r="B54" s="1" t="s">
        <v>214</v>
      </c>
      <c r="C54">
        <v>70</v>
      </c>
      <c r="D54" s="8">
        <f t="shared" si="0"/>
        <v>1.545868115365929E-3</v>
      </c>
      <c r="E54" s="8">
        <f t="shared" si="1"/>
        <v>0.1545868115365929</v>
      </c>
    </row>
    <row r="55" spans="1:5" x14ac:dyDescent="0.3">
      <c r="A55" t="s">
        <v>205</v>
      </c>
      <c r="B55" s="1" t="s">
        <v>206</v>
      </c>
      <c r="C55">
        <v>70</v>
      </c>
      <c r="D55" s="8">
        <f t="shared" si="0"/>
        <v>1.545868115365929E-3</v>
      </c>
      <c r="E55" s="8">
        <f t="shared" si="1"/>
        <v>0.1545868115365929</v>
      </c>
    </row>
    <row r="56" spans="1:5" x14ac:dyDescent="0.3">
      <c r="A56" t="s">
        <v>157</v>
      </c>
      <c r="B56" s="1" t="s">
        <v>160</v>
      </c>
      <c r="C56">
        <v>66</v>
      </c>
      <c r="D56" s="8">
        <f t="shared" si="0"/>
        <v>1.457532794487876E-3</v>
      </c>
      <c r="E56" s="8">
        <f t="shared" si="1"/>
        <v>0.1457532794487876</v>
      </c>
    </row>
    <row r="57" spans="1:5" x14ac:dyDescent="0.3">
      <c r="A57" t="s">
        <v>189</v>
      </c>
      <c r="B57" s="1" t="s">
        <v>192</v>
      </c>
      <c r="C57">
        <v>61</v>
      </c>
      <c r="D57" s="8">
        <f t="shared" si="0"/>
        <v>1.3471136433903096E-3</v>
      </c>
      <c r="E57" s="8">
        <f t="shared" si="1"/>
        <v>0.13471136433903097</v>
      </c>
    </row>
    <row r="58" spans="1:5" x14ac:dyDescent="0.3">
      <c r="A58" t="s">
        <v>177</v>
      </c>
      <c r="B58" s="1" t="s">
        <v>178</v>
      </c>
      <c r="C58">
        <v>59</v>
      </c>
      <c r="D58" s="8">
        <f t="shared" si="0"/>
        <v>1.3029459829512831E-3</v>
      </c>
      <c r="E58" s="8">
        <f t="shared" si="1"/>
        <v>0.13029459829512832</v>
      </c>
    </row>
    <row r="59" spans="1:5" x14ac:dyDescent="0.3">
      <c r="A59" t="s">
        <v>165</v>
      </c>
      <c r="B59" s="1" t="s">
        <v>168</v>
      </c>
      <c r="C59">
        <v>58</v>
      </c>
      <c r="D59" s="8">
        <f t="shared" si="0"/>
        <v>1.2808621527317697E-3</v>
      </c>
      <c r="E59" s="8">
        <f t="shared" si="1"/>
        <v>0.12808621527317698</v>
      </c>
    </row>
    <row r="60" spans="1:5" x14ac:dyDescent="0.3">
      <c r="A60" t="s">
        <v>171</v>
      </c>
      <c r="B60" s="1" t="s">
        <v>170</v>
      </c>
      <c r="C60">
        <v>57</v>
      </c>
      <c r="D60" s="8">
        <f t="shared" si="0"/>
        <v>1.2587783225122566E-3</v>
      </c>
      <c r="E60" s="8">
        <f t="shared" si="1"/>
        <v>0.12587783225122565</v>
      </c>
    </row>
    <row r="61" spans="1:5" x14ac:dyDescent="0.3">
      <c r="A61" t="s">
        <v>219</v>
      </c>
      <c r="B61" s="1" t="s">
        <v>220</v>
      </c>
      <c r="C61">
        <v>56</v>
      </c>
      <c r="D61" s="8">
        <f t="shared" si="0"/>
        <v>1.2366944922927432E-3</v>
      </c>
      <c r="E61" s="8">
        <f t="shared" si="1"/>
        <v>0.12366944922927432</v>
      </c>
    </row>
    <row r="62" spans="1:5" x14ac:dyDescent="0.3">
      <c r="A62" t="s">
        <v>225</v>
      </c>
      <c r="B62" s="1" t="s">
        <v>228</v>
      </c>
      <c r="C62">
        <v>56</v>
      </c>
      <c r="D62" s="8">
        <f t="shared" si="0"/>
        <v>1.2366944922927432E-3</v>
      </c>
      <c r="E62" s="8">
        <f t="shared" si="1"/>
        <v>0.12366944922927432</v>
      </c>
    </row>
    <row r="63" spans="1:5" x14ac:dyDescent="0.3">
      <c r="A63" t="s">
        <v>239</v>
      </c>
      <c r="B63" s="1" t="s">
        <v>234</v>
      </c>
      <c r="C63">
        <v>52</v>
      </c>
      <c r="D63" s="8">
        <f t="shared" si="0"/>
        <v>1.1483591714146902E-3</v>
      </c>
      <c r="E63" s="8">
        <f t="shared" si="1"/>
        <v>0.11483591714146903</v>
      </c>
    </row>
    <row r="64" spans="1:5" x14ac:dyDescent="0.3">
      <c r="A64" t="s">
        <v>181</v>
      </c>
      <c r="B64" s="1" t="s">
        <v>182</v>
      </c>
      <c r="C64">
        <v>51</v>
      </c>
      <c r="D64" s="8">
        <f t="shared" si="0"/>
        <v>1.1262753411951769E-3</v>
      </c>
      <c r="E64" s="8">
        <f t="shared" si="1"/>
        <v>0.11262753411951769</v>
      </c>
    </row>
    <row r="65" spans="1:5" x14ac:dyDescent="0.3">
      <c r="A65" t="s">
        <v>169</v>
      </c>
      <c r="B65" s="1" t="s">
        <v>166</v>
      </c>
      <c r="C65">
        <v>50</v>
      </c>
      <c r="D65" s="8">
        <f t="shared" si="0"/>
        <v>1.1041915109756637E-3</v>
      </c>
      <c r="E65" s="8">
        <f t="shared" si="1"/>
        <v>0.11041915109756636</v>
      </c>
    </row>
    <row r="66" spans="1:5" x14ac:dyDescent="0.3">
      <c r="A66" t="s">
        <v>227</v>
      </c>
      <c r="B66" s="1" t="s">
        <v>226</v>
      </c>
      <c r="C66">
        <v>49</v>
      </c>
      <c r="D66" s="8">
        <f t="shared" si="0"/>
        <v>1.0821076807561504E-3</v>
      </c>
      <c r="E66" s="8">
        <f t="shared" si="1"/>
        <v>0.10821076807561504</v>
      </c>
    </row>
    <row r="67" spans="1:5" x14ac:dyDescent="0.3">
      <c r="A67" t="s">
        <v>293</v>
      </c>
      <c r="B67" s="1" t="s">
        <v>298</v>
      </c>
      <c r="C67">
        <v>49</v>
      </c>
      <c r="D67" s="8">
        <f t="shared" ref="D67:D130" si="2">C67/45282</f>
        <v>1.0821076807561504E-3</v>
      </c>
      <c r="E67" s="8">
        <f t="shared" ref="E67:E130" si="3">D67*100</f>
        <v>0.10821076807561504</v>
      </c>
    </row>
    <row r="68" spans="1:5" x14ac:dyDescent="0.3">
      <c r="A68" t="s">
        <v>187</v>
      </c>
      <c r="B68" s="1" t="s">
        <v>188</v>
      </c>
      <c r="C68">
        <v>49</v>
      </c>
      <c r="D68" s="8">
        <f t="shared" si="2"/>
        <v>1.0821076807561504E-3</v>
      </c>
      <c r="E68" s="8">
        <f t="shared" si="3"/>
        <v>0.10821076807561504</v>
      </c>
    </row>
    <row r="69" spans="1:5" x14ac:dyDescent="0.3">
      <c r="A69" t="s">
        <v>444</v>
      </c>
      <c r="B69" s="1" t="s">
        <v>438</v>
      </c>
      <c r="C69">
        <v>49</v>
      </c>
      <c r="D69" s="8">
        <f t="shared" si="2"/>
        <v>1.0821076807561504E-3</v>
      </c>
      <c r="E69" s="8">
        <f t="shared" si="3"/>
        <v>0.10821076807561504</v>
      </c>
    </row>
    <row r="70" spans="1:5" x14ac:dyDescent="0.3">
      <c r="A70" t="s">
        <v>153</v>
      </c>
      <c r="B70" s="1" t="s">
        <v>154</v>
      </c>
      <c r="C70">
        <v>49</v>
      </c>
      <c r="D70" s="8">
        <f t="shared" si="2"/>
        <v>1.0821076807561504E-3</v>
      </c>
      <c r="E70" s="8">
        <f t="shared" si="3"/>
        <v>0.10821076807561504</v>
      </c>
    </row>
    <row r="71" spans="1:5" x14ac:dyDescent="0.3">
      <c r="A71" t="s">
        <v>175</v>
      </c>
      <c r="B71" s="1" t="s">
        <v>176</v>
      </c>
      <c r="C71">
        <v>48</v>
      </c>
      <c r="D71" s="8">
        <f t="shared" si="2"/>
        <v>1.060023850536637E-3</v>
      </c>
      <c r="E71" s="8">
        <f t="shared" si="3"/>
        <v>0.1060023850536637</v>
      </c>
    </row>
    <row r="72" spans="1:5" x14ac:dyDescent="0.3">
      <c r="A72" t="s">
        <v>247</v>
      </c>
      <c r="B72" s="1" t="s">
        <v>246</v>
      </c>
      <c r="C72">
        <v>46</v>
      </c>
      <c r="D72" s="8">
        <f t="shared" si="2"/>
        <v>1.0158561900976105E-3</v>
      </c>
      <c r="E72" s="8">
        <f t="shared" si="3"/>
        <v>0.10158561900976106</v>
      </c>
    </row>
    <row r="73" spans="1:5" x14ac:dyDescent="0.3">
      <c r="A73" t="s">
        <v>221</v>
      </c>
      <c r="B73" s="1" t="s">
        <v>222</v>
      </c>
      <c r="C73">
        <v>45</v>
      </c>
      <c r="D73" s="8">
        <f t="shared" si="2"/>
        <v>9.9377235987809735E-4</v>
      </c>
      <c r="E73" s="8">
        <f t="shared" si="3"/>
        <v>9.9377235987809731E-2</v>
      </c>
    </row>
    <row r="74" spans="1:5" x14ac:dyDescent="0.3">
      <c r="A74" t="s">
        <v>339</v>
      </c>
      <c r="B74" s="1" t="s">
        <v>344</v>
      </c>
      <c r="C74">
        <v>45</v>
      </c>
      <c r="D74" s="8">
        <f t="shared" si="2"/>
        <v>9.9377235987809735E-4</v>
      </c>
      <c r="E74" s="8">
        <f t="shared" si="3"/>
        <v>9.9377235987809731E-2</v>
      </c>
    </row>
    <row r="75" spans="1:5" x14ac:dyDescent="0.3">
      <c r="A75" t="s">
        <v>217</v>
      </c>
      <c r="B75" s="1" t="s">
        <v>216</v>
      </c>
      <c r="C75">
        <v>43</v>
      </c>
      <c r="D75" s="8">
        <f t="shared" si="2"/>
        <v>9.4960469943907073E-4</v>
      </c>
      <c r="E75" s="8">
        <f t="shared" si="3"/>
        <v>9.4960469943907069E-2</v>
      </c>
    </row>
    <row r="76" spans="1:5" x14ac:dyDescent="0.3">
      <c r="A76" t="s">
        <v>323</v>
      </c>
      <c r="B76" s="1" t="s">
        <v>324</v>
      </c>
      <c r="C76">
        <v>41</v>
      </c>
      <c r="D76" s="8">
        <f t="shared" si="2"/>
        <v>9.0543703900004412E-4</v>
      </c>
      <c r="E76" s="8">
        <f t="shared" si="3"/>
        <v>9.0543703900004407E-2</v>
      </c>
    </row>
    <row r="77" spans="1:5" x14ac:dyDescent="0.3">
      <c r="A77" t="s">
        <v>193</v>
      </c>
      <c r="B77" s="1" t="s">
        <v>196</v>
      </c>
      <c r="C77">
        <v>41</v>
      </c>
      <c r="D77" s="8">
        <f t="shared" si="2"/>
        <v>9.0543703900004412E-4</v>
      </c>
      <c r="E77" s="8">
        <f t="shared" si="3"/>
        <v>9.0543703900004407E-2</v>
      </c>
    </row>
    <row r="78" spans="1:5" x14ac:dyDescent="0.3">
      <c r="A78" t="s">
        <v>195</v>
      </c>
      <c r="B78" s="1" t="s">
        <v>194</v>
      </c>
      <c r="C78">
        <v>41</v>
      </c>
      <c r="D78" s="8">
        <f t="shared" si="2"/>
        <v>9.0543703900004412E-4</v>
      </c>
      <c r="E78" s="8">
        <f t="shared" si="3"/>
        <v>9.0543703900004407E-2</v>
      </c>
    </row>
    <row r="79" spans="1:5" x14ac:dyDescent="0.3">
      <c r="A79" t="s">
        <v>460</v>
      </c>
      <c r="B79" s="1" t="s">
        <v>457</v>
      </c>
      <c r="C79">
        <v>39</v>
      </c>
      <c r="D79" s="8">
        <f t="shared" si="2"/>
        <v>8.6126937856101761E-4</v>
      </c>
      <c r="E79" s="8">
        <f t="shared" si="3"/>
        <v>8.612693785610176E-2</v>
      </c>
    </row>
    <row r="80" spans="1:5" x14ac:dyDescent="0.3">
      <c r="A80" t="s">
        <v>215</v>
      </c>
      <c r="B80" s="1" t="s">
        <v>218</v>
      </c>
      <c r="C80">
        <v>37</v>
      </c>
      <c r="D80" s="8">
        <f t="shared" si="2"/>
        <v>8.1710171812199111E-4</v>
      </c>
      <c r="E80" s="8">
        <f t="shared" si="3"/>
        <v>8.1710171812199112E-2</v>
      </c>
    </row>
    <row r="81" spans="1:5" x14ac:dyDescent="0.3">
      <c r="A81" t="s">
        <v>357</v>
      </c>
      <c r="B81" s="1" t="s">
        <v>358</v>
      </c>
      <c r="C81">
        <v>37</v>
      </c>
      <c r="D81" s="8">
        <f t="shared" si="2"/>
        <v>8.1710171812199111E-4</v>
      </c>
      <c r="E81" s="8">
        <f t="shared" si="3"/>
        <v>8.1710171812199112E-2</v>
      </c>
    </row>
    <row r="82" spans="1:5" x14ac:dyDescent="0.3">
      <c r="A82" t="s">
        <v>251</v>
      </c>
      <c r="B82" s="1" t="s">
        <v>252</v>
      </c>
      <c r="C82">
        <v>37</v>
      </c>
      <c r="D82" s="8">
        <f t="shared" si="2"/>
        <v>8.1710171812199111E-4</v>
      </c>
      <c r="E82" s="8">
        <f t="shared" si="3"/>
        <v>8.1710171812199112E-2</v>
      </c>
    </row>
    <row r="83" spans="1:5" x14ac:dyDescent="0.3">
      <c r="A83" t="s">
        <v>183</v>
      </c>
      <c r="B83" s="1" t="s">
        <v>186</v>
      </c>
      <c r="C83">
        <v>36</v>
      </c>
      <c r="D83" s="8">
        <f t="shared" si="2"/>
        <v>7.9501788790247785E-4</v>
      </c>
      <c r="E83" s="8">
        <f t="shared" si="3"/>
        <v>7.9501788790247788E-2</v>
      </c>
    </row>
    <row r="84" spans="1:5" x14ac:dyDescent="0.3">
      <c r="A84" t="s">
        <v>167</v>
      </c>
      <c r="B84" s="1" t="s">
        <v>172</v>
      </c>
      <c r="C84">
        <v>35</v>
      </c>
      <c r="D84" s="8">
        <f t="shared" si="2"/>
        <v>7.7293405768296449E-4</v>
      </c>
      <c r="E84" s="8">
        <f t="shared" si="3"/>
        <v>7.729340576829645E-2</v>
      </c>
    </row>
    <row r="85" spans="1:5" x14ac:dyDescent="0.3">
      <c r="A85" t="s">
        <v>209</v>
      </c>
      <c r="B85" s="1" t="s">
        <v>212</v>
      </c>
      <c r="C85">
        <v>35</v>
      </c>
      <c r="D85" s="8">
        <f t="shared" si="2"/>
        <v>7.7293405768296449E-4</v>
      </c>
      <c r="E85" s="8">
        <f t="shared" si="3"/>
        <v>7.729340576829645E-2</v>
      </c>
    </row>
    <row r="86" spans="1:5" x14ac:dyDescent="0.3">
      <c r="A86" t="s">
        <v>199</v>
      </c>
      <c r="B86" s="1" t="s">
        <v>200</v>
      </c>
      <c r="C86">
        <v>35</v>
      </c>
      <c r="D86" s="8">
        <f t="shared" si="2"/>
        <v>7.7293405768296449E-4</v>
      </c>
      <c r="E86" s="8">
        <f t="shared" si="3"/>
        <v>7.729340576829645E-2</v>
      </c>
    </row>
    <row r="87" spans="1:5" x14ac:dyDescent="0.3">
      <c r="A87" t="s">
        <v>203</v>
      </c>
      <c r="B87" s="1" t="s">
        <v>204</v>
      </c>
      <c r="C87">
        <v>33</v>
      </c>
      <c r="D87" s="8">
        <f t="shared" si="2"/>
        <v>7.2876639724393799E-4</v>
      </c>
      <c r="E87" s="8">
        <f t="shared" si="3"/>
        <v>7.2876639724393802E-2</v>
      </c>
    </row>
    <row r="88" spans="1:5" x14ac:dyDescent="0.3">
      <c r="A88" t="s">
        <v>191</v>
      </c>
      <c r="B88" s="1" t="s">
        <v>190</v>
      </c>
      <c r="C88">
        <v>33</v>
      </c>
      <c r="D88" s="8">
        <f t="shared" si="2"/>
        <v>7.2876639724393799E-4</v>
      </c>
      <c r="E88" s="8">
        <f t="shared" si="3"/>
        <v>7.2876639724393802E-2</v>
      </c>
    </row>
    <row r="89" spans="1:5" x14ac:dyDescent="0.3">
      <c r="A89" t="s">
        <v>381</v>
      </c>
      <c r="B89" s="1" t="s">
        <v>386</v>
      </c>
      <c r="C89">
        <v>33</v>
      </c>
      <c r="D89" s="8">
        <f t="shared" si="2"/>
        <v>7.2876639724393799E-4</v>
      </c>
      <c r="E89" s="8">
        <f t="shared" si="3"/>
        <v>7.2876639724393802E-2</v>
      </c>
    </row>
    <row r="90" spans="1:5" x14ac:dyDescent="0.3">
      <c r="A90" t="s">
        <v>143</v>
      </c>
      <c r="B90" s="1" t="s">
        <v>144</v>
      </c>
      <c r="C90">
        <v>32</v>
      </c>
      <c r="D90" s="8">
        <f t="shared" si="2"/>
        <v>7.0668256702442474E-4</v>
      </c>
      <c r="E90" s="8">
        <f t="shared" si="3"/>
        <v>7.0668256702442478E-2</v>
      </c>
    </row>
    <row r="91" spans="1:5" x14ac:dyDescent="0.3">
      <c r="A91" t="s">
        <v>443</v>
      </c>
      <c r="B91" s="1" t="s">
        <v>445</v>
      </c>
      <c r="C91">
        <v>31</v>
      </c>
      <c r="D91" s="8">
        <f t="shared" si="2"/>
        <v>6.8459873680491148E-4</v>
      </c>
      <c r="E91" s="8">
        <f t="shared" si="3"/>
        <v>6.8459873680491154E-2</v>
      </c>
    </row>
    <row r="92" spans="1:5" x14ac:dyDescent="0.3">
      <c r="A92" t="s">
        <v>269</v>
      </c>
      <c r="B92" s="1" t="s">
        <v>272</v>
      </c>
      <c r="C92">
        <v>30</v>
      </c>
      <c r="D92" s="8">
        <f t="shared" si="2"/>
        <v>6.6251490658539812E-4</v>
      </c>
      <c r="E92" s="8">
        <f t="shared" si="3"/>
        <v>6.6251490658539816E-2</v>
      </c>
    </row>
    <row r="93" spans="1:5" x14ac:dyDescent="0.3">
      <c r="A93" t="s">
        <v>139</v>
      </c>
      <c r="B93" s="1" t="s">
        <v>140</v>
      </c>
      <c r="C93">
        <v>30</v>
      </c>
      <c r="D93" s="8">
        <f t="shared" si="2"/>
        <v>6.6251490658539812E-4</v>
      </c>
      <c r="E93" s="8">
        <f t="shared" si="3"/>
        <v>6.6251490658539816E-2</v>
      </c>
    </row>
    <row r="94" spans="1:5" x14ac:dyDescent="0.3">
      <c r="A94" t="s">
        <v>257</v>
      </c>
      <c r="B94" s="1" t="s">
        <v>254</v>
      </c>
      <c r="C94">
        <v>28</v>
      </c>
      <c r="D94" s="8">
        <f t="shared" si="2"/>
        <v>6.1834724614637162E-4</v>
      </c>
      <c r="E94" s="8">
        <f t="shared" si="3"/>
        <v>6.1834724614637161E-2</v>
      </c>
    </row>
    <row r="95" spans="1:5" x14ac:dyDescent="0.3">
      <c r="A95" t="s">
        <v>333</v>
      </c>
      <c r="B95" s="1" t="s">
        <v>330</v>
      </c>
      <c r="C95">
        <v>28</v>
      </c>
      <c r="D95" s="8">
        <f t="shared" si="2"/>
        <v>6.1834724614637162E-4</v>
      </c>
      <c r="E95" s="8">
        <f t="shared" si="3"/>
        <v>6.1834724614637161E-2</v>
      </c>
    </row>
    <row r="96" spans="1:5" x14ac:dyDescent="0.3">
      <c r="A96" t="s">
        <v>197</v>
      </c>
      <c r="B96" s="1" t="s">
        <v>198</v>
      </c>
      <c r="C96">
        <v>28</v>
      </c>
      <c r="D96" s="8">
        <f t="shared" si="2"/>
        <v>6.1834724614637162E-4</v>
      </c>
      <c r="E96" s="8">
        <f t="shared" si="3"/>
        <v>6.1834724614637161E-2</v>
      </c>
    </row>
    <row r="97" spans="1:5" x14ac:dyDescent="0.3">
      <c r="A97" t="s">
        <v>351</v>
      </c>
      <c r="B97" s="1" t="s">
        <v>356</v>
      </c>
      <c r="C97">
        <v>27</v>
      </c>
      <c r="D97" s="8">
        <f t="shared" si="2"/>
        <v>5.9626341592685836E-4</v>
      </c>
      <c r="E97" s="8">
        <f t="shared" si="3"/>
        <v>5.9626341592685837E-2</v>
      </c>
    </row>
    <row r="98" spans="1:5" x14ac:dyDescent="0.3">
      <c r="A98" t="s">
        <v>243</v>
      </c>
      <c r="B98" s="1" t="s">
        <v>244</v>
      </c>
      <c r="C98">
        <v>25</v>
      </c>
      <c r="D98" s="8">
        <f t="shared" si="2"/>
        <v>5.5209575548783186E-4</v>
      </c>
      <c r="E98" s="8">
        <f t="shared" si="3"/>
        <v>5.5209575548783182E-2</v>
      </c>
    </row>
    <row r="99" spans="1:5" x14ac:dyDescent="0.3">
      <c r="A99" t="s">
        <v>281</v>
      </c>
      <c r="B99" s="1" t="s">
        <v>280</v>
      </c>
      <c r="C99">
        <v>25</v>
      </c>
      <c r="D99" s="8">
        <f t="shared" si="2"/>
        <v>5.5209575548783186E-4</v>
      </c>
      <c r="E99" s="8">
        <f t="shared" si="3"/>
        <v>5.5209575548783182E-2</v>
      </c>
    </row>
    <row r="100" spans="1:5" x14ac:dyDescent="0.3">
      <c r="A100" t="s">
        <v>223</v>
      </c>
      <c r="B100" s="1" t="s">
        <v>224</v>
      </c>
      <c r="C100">
        <v>25</v>
      </c>
      <c r="D100" s="8">
        <f t="shared" si="2"/>
        <v>5.5209575548783186E-4</v>
      </c>
      <c r="E100" s="8">
        <f t="shared" si="3"/>
        <v>5.5209575548783182E-2</v>
      </c>
    </row>
    <row r="101" spans="1:5" x14ac:dyDescent="0.3">
      <c r="A101" t="s">
        <v>231</v>
      </c>
      <c r="B101" s="1" t="s">
        <v>232</v>
      </c>
      <c r="C101">
        <v>24</v>
      </c>
      <c r="D101" s="8">
        <f t="shared" si="2"/>
        <v>5.300119252683185E-4</v>
      </c>
      <c r="E101" s="8">
        <f t="shared" si="3"/>
        <v>5.3001192526831852E-2</v>
      </c>
    </row>
    <row r="102" spans="1:5" x14ac:dyDescent="0.3">
      <c r="A102" t="s">
        <v>261</v>
      </c>
      <c r="B102" s="1" t="s">
        <v>262</v>
      </c>
      <c r="C102">
        <v>24</v>
      </c>
      <c r="D102" s="8">
        <f t="shared" si="2"/>
        <v>5.300119252683185E-4</v>
      </c>
      <c r="E102" s="8">
        <f t="shared" si="3"/>
        <v>5.3001192526831852E-2</v>
      </c>
    </row>
    <row r="103" spans="1:5" x14ac:dyDescent="0.3">
      <c r="A103" t="s">
        <v>233</v>
      </c>
      <c r="B103" s="1" t="s">
        <v>236</v>
      </c>
      <c r="C103">
        <v>23</v>
      </c>
      <c r="D103" s="8">
        <f t="shared" si="2"/>
        <v>5.0792809504880525E-4</v>
      </c>
      <c r="E103" s="8">
        <f t="shared" si="3"/>
        <v>5.0792809504880528E-2</v>
      </c>
    </row>
    <row r="104" spans="1:5" x14ac:dyDescent="0.3">
      <c r="A104" t="s">
        <v>173</v>
      </c>
      <c r="B104" s="1" t="s">
        <v>174</v>
      </c>
      <c r="C104">
        <v>22</v>
      </c>
      <c r="D104" s="8">
        <f t="shared" si="2"/>
        <v>4.8584426482929199E-4</v>
      </c>
      <c r="E104" s="8">
        <f t="shared" si="3"/>
        <v>4.8584426482929197E-2</v>
      </c>
    </row>
    <row r="105" spans="1:5" x14ac:dyDescent="0.3">
      <c r="A105" t="s">
        <v>255</v>
      </c>
      <c r="B105" s="1" t="s">
        <v>258</v>
      </c>
      <c r="C105">
        <v>22</v>
      </c>
      <c r="D105" s="8">
        <f t="shared" si="2"/>
        <v>4.8584426482929199E-4</v>
      </c>
      <c r="E105" s="8">
        <f t="shared" si="3"/>
        <v>4.8584426482929197E-2</v>
      </c>
    </row>
    <row r="106" spans="1:5" x14ac:dyDescent="0.3">
      <c r="A106" t="s">
        <v>275</v>
      </c>
      <c r="B106" s="1" t="s">
        <v>274</v>
      </c>
      <c r="C106">
        <v>22</v>
      </c>
      <c r="D106" s="8">
        <f t="shared" si="2"/>
        <v>4.8584426482929199E-4</v>
      </c>
      <c r="E106" s="8">
        <f t="shared" si="3"/>
        <v>4.8584426482929197E-2</v>
      </c>
    </row>
    <row r="107" spans="1:5" x14ac:dyDescent="0.3">
      <c r="A107" t="s">
        <v>391</v>
      </c>
      <c r="B107" s="1" t="s">
        <v>390</v>
      </c>
      <c r="C107">
        <v>22</v>
      </c>
      <c r="D107" s="8">
        <f t="shared" si="2"/>
        <v>4.8584426482929199E-4</v>
      </c>
      <c r="E107" s="8">
        <f t="shared" si="3"/>
        <v>4.8584426482929197E-2</v>
      </c>
    </row>
    <row r="108" spans="1:5" x14ac:dyDescent="0.3">
      <c r="A108" t="s">
        <v>307</v>
      </c>
      <c r="B108" s="1" t="s">
        <v>306</v>
      </c>
      <c r="C108">
        <v>21</v>
      </c>
      <c r="D108" s="8">
        <f t="shared" si="2"/>
        <v>4.6376043460977874E-4</v>
      </c>
      <c r="E108" s="8">
        <f t="shared" si="3"/>
        <v>4.6376043460977873E-2</v>
      </c>
    </row>
    <row r="109" spans="1:5" x14ac:dyDescent="0.3">
      <c r="A109" t="s">
        <v>207</v>
      </c>
      <c r="B109" s="1" t="s">
        <v>208</v>
      </c>
      <c r="C109">
        <v>21</v>
      </c>
      <c r="D109" s="8">
        <f t="shared" si="2"/>
        <v>4.6376043460977874E-4</v>
      </c>
      <c r="E109" s="8">
        <f t="shared" si="3"/>
        <v>4.6376043460977873E-2</v>
      </c>
    </row>
    <row r="110" spans="1:5" x14ac:dyDescent="0.3">
      <c r="A110" t="s">
        <v>263</v>
      </c>
      <c r="B110" s="1" t="s">
        <v>264</v>
      </c>
      <c r="C110">
        <v>21</v>
      </c>
      <c r="D110" s="8">
        <f t="shared" si="2"/>
        <v>4.6376043460977874E-4</v>
      </c>
      <c r="E110" s="8">
        <f t="shared" si="3"/>
        <v>4.6376043460977873E-2</v>
      </c>
    </row>
    <row r="111" spans="1:5" x14ac:dyDescent="0.3">
      <c r="A111" t="s">
        <v>267</v>
      </c>
      <c r="B111" s="1" t="s">
        <v>266</v>
      </c>
      <c r="C111">
        <v>20</v>
      </c>
      <c r="D111" s="8">
        <f t="shared" si="2"/>
        <v>4.4167660439026543E-4</v>
      </c>
      <c r="E111" s="8">
        <f t="shared" si="3"/>
        <v>4.4167660439026542E-2</v>
      </c>
    </row>
    <row r="112" spans="1:5" x14ac:dyDescent="0.3">
      <c r="A112" t="s">
        <v>299</v>
      </c>
      <c r="B112" s="1" t="s">
        <v>302</v>
      </c>
      <c r="C112">
        <v>19</v>
      </c>
      <c r="D112" s="8">
        <f t="shared" si="2"/>
        <v>4.1959277417075218E-4</v>
      </c>
      <c r="E112" s="8">
        <f t="shared" si="3"/>
        <v>4.1959277417075218E-2</v>
      </c>
    </row>
    <row r="113" spans="1:5" x14ac:dyDescent="0.3">
      <c r="A113" t="s">
        <v>259</v>
      </c>
      <c r="B113" s="1" t="s">
        <v>260</v>
      </c>
      <c r="C113">
        <v>19</v>
      </c>
      <c r="D113" s="8">
        <f t="shared" si="2"/>
        <v>4.1959277417075218E-4</v>
      </c>
      <c r="E113" s="8">
        <f t="shared" si="3"/>
        <v>4.1959277417075218E-2</v>
      </c>
    </row>
    <row r="114" spans="1:5" x14ac:dyDescent="0.3">
      <c r="A114" t="s">
        <v>211</v>
      </c>
      <c r="B114" s="1" t="s">
        <v>210</v>
      </c>
      <c r="C114">
        <v>19</v>
      </c>
      <c r="D114" s="8">
        <f t="shared" si="2"/>
        <v>4.1959277417075218E-4</v>
      </c>
      <c r="E114" s="8">
        <f t="shared" si="3"/>
        <v>4.1959277417075218E-2</v>
      </c>
    </row>
    <row r="115" spans="1:5" x14ac:dyDescent="0.3">
      <c r="A115" t="s">
        <v>273</v>
      </c>
      <c r="B115" s="1" t="s">
        <v>276</v>
      </c>
      <c r="C115">
        <v>19</v>
      </c>
      <c r="D115" s="8">
        <f t="shared" si="2"/>
        <v>4.1959277417075218E-4</v>
      </c>
      <c r="E115" s="8">
        <f t="shared" si="3"/>
        <v>4.1959277417075218E-2</v>
      </c>
    </row>
    <row r="116" spans="1:5" x14ac:dyDescent="0.3">
      <c r="A116" t="s">
        <v>325</v>
      </c>
      <c r="B116" s="1" t="s">
        <v>328</v>
      </c>
      <c r="C116">
        <v>19</v>
      </c>
      <c r="D116" s="8">
        <f t="shared" si="2"/>
        <v>4.1959277417075218E-4</v>
      </c>
      <c r="E116" s="8">
        <f t="shared" si="3"/>
        <v>4.1959277417075218E-2</v>
      </c>
    </row>
    <row r="117" spans="1:5" x14ac:dyDescent="0.3">
      <c r="A117" t="s">
        <v>295</v>
      </c>
      <c r="B117" s="1" t="s">
        <v>296</v>
      </c>
      <c r="C117">
        <v>19</v>
      </c>
      <c r="D117" s="8">
        <f t="shared" si="2"/>
        <v>4.1959277417075218E-4</v>
      </c>
      <c r="E117" s="8">
        <f t="shared" si="3"/>
        <v>4.1959277417075218E-2</v>
      </c>
    </row>
    <row r="118" spans="1:5" x14ac:dyDescent="0.3">
      <c r="A118" t="s">
        <v>279</v>
      </c>
      <c r="B118" s="1" t="s">
        <v>284</v>
      </c>
      <c r="C118">
        <v>18</v>
      </c>
      <c r="D118" s="8">
        <f t="shared" si="2"/>
        <v>3.9750894395123893E-4</v>
      </c>
      <c r="E118" s="8">
        <f t="shared" si="3"/>
        <v>3.9750894395123894E-2</v>
      </c>
    </row>
    <row r="119" spans="1:5" x14ac:dyDescent="0.3">
      <c r="A119" t="s">
        <v>434</v>
      </c>
      <c r="B119" s="1" t="s">
        <v>433</v>
      </c>
      <c r="C119">
        <v>17</v>
      </c>
      <c r="D119" s="8">
        <f t="shared" si="2"/>
        <v>3.7542511373172562E-4</v>
      </c>
      <c r="E119" s="8">
        <f t="shared" si="3"/>
        <v>3.7542511373172563E-2</v>
      </c>
    </row>
    <row r="120" spans="1:5" x14ac:dyDescent="0.3">
      <c r="A120" t="s">
        <v>401</v>
      </c>
      <c r="B120" s="1" t="s">
        <v>408</v>
      </c>
      <c r="C120">
        <v>17</v>
      </c>
      <c r="D120" s="8">
        <f t="shared" si="2"/>
        <v>3.7542511373172562E-4</v>
      </c>
      <c r="E120" s="8">
        <f t="shared" si="3"/>
        <v>3.7542511373172563E-2</v>
      </c>
    </row>
    <row r="121" spans="1:5" x14ac:dyDescent="0.3">
      <c r="A121" t="s">
        <v>179</v>
      </c>
      <c r="B121" s="1" t="s">
        <v>180</v>
      </c>
      <c r="C121">
        <v>16</v>
      </c>
      <c r="D121" s="8">
        <f t="shared" si="2"/>
        <v>3.5334128351221237E-4</v>
      </c>
      <c r="E121" s="8">
        <f t="shared" si="3"/>
        <v>3.5334128351221239E-2</v>
      </c>
    </row>
    <row r="122" spans="1:5" x14ac:dyDescent="0.3">
      <c r="A122" t="s">
        <v>249</v>
      </c>
      <c r="B122" s="1" t="s">
        <v>250</v>
      </c>
      <c r="C122">
        <v>16</v>
      </c>
      <c r="D122" s="8">
        <f t="shared" si="2"/>
        <v>3.5334128351221237E-4</v>
      </c>
      <c r="E122" s="8">
        <f t="shared" si="3"/>
        <v>3.5334128351221239E-2</v>
      </c>
    </row>
    <row r="123" spans="1:5" x14ac:dyDescent="0.3">
      <c r="A123" t="s">
        <v>241</v>
      </c>
      <c r="B123" s="1" t="s">
        <v>242</v>
      </c>
      <c r="C123">
        <v>16</v>
      </c>
      <c r="D123" s="8">
        <f t="shared" si="2"/>
        <v>3.5334128351221237E-4</v>
      </c>
      <c r="E123" s="8">
        <f t="shared" si="3"/>
        <v>3.5334128351221239E-2</v>
      </c>
    </row>
    <row r="124" spans="1:5" x14ac:dyDescent="0.3">
      <c r="A124" t="s">
        <v>185</v>
      </c>
      <c r="B124" s="1" t="s">
        <v>184</v>
      </c>
      <c r="C124">
        <v>15</v>
      </c>
      <c r="D124" s="8">
        <f t="shared" si="2"/>
        <v>3.3125745329269906E-4</v>
      </c>
      <c r="E124" s="8">
        <f t="shared" si="3"/>
        <v>3.3125745329269908E-2</v>
      </c>
    </row>
    <row r="125" spans="1:5" x14ac:dyDescent="0.3">
      <c r="A125" t="s">
        <v>455</v>
      </c>
      <c r="B125" s="1" t="s">
        <v>459</v>
      </c>
      <c r="C125">
        <v>15</v>
      </c>
      <c r="D125" s="8">
        <f t="shared" si="2"/>
        <v>3.3125745329269906E-4</v>
      </c>
      <c r="E125" s="8">
        <f t="shared" si="3"/>
        <v>3.3125745329269908E-2</v>
      </c>
    </row>
    <row r="126" spans="1:5" x14ac:dyDescent="0.3">
      <c r="A126" t="s">
        <v>405</v>
      </c>
      <c r="B126" s="1" t="s">
        <v>404</v>
      </c>
      <c r="C126">
        <v>15</v>
      </c>
      <c r="D126" s="8">
        <f t="shared" si="2"/>
        <v>3.3125745329269906E-4</v>
      </c>
      <c r="E126" s="8">
        <f t="shared" si="3"/>
        <v>3.3125745329269908E-2</v>
      </c>
    </row>
    <row r="127" spans="1:5" x14ac:dyDescent="0.3">
      <c r="A127" t="s">
        <v>253</v>
      </c>
      <c r="B127" s="1" t="s">
        <v>256</v>
      </c>
      <c r="C127">
        <v>15</v>
      </c>
      <c r="D127" s="8">
        <f t="shared" si="2"/>
        <v>3.3125745329269906E-4</v>
      </c>
      <c r="E127" s="8">
        <f t="shared" si="3"/>
        <v>3.3125745329269908E-2</v>
      </c>
    </row>
    <row r="128" spans="1:5" x14ac:dyDescent="0.3">
      <c r="A128" t="s">
        <v>345</v>
      </c>
      <c r="B128" s="1" t="s">
        <v>346</v>
      </c>
      <c r="C128">
        <v>15</v>
      </c>
      <c r="D128" s="8">
        <f t="shared" si="2"/>
        <v>3.3125745329269906E-4</v>
      </c>
      <c r="E128" s="8">
        <f t="shared" si="3"/>
        <v>3.3125745329269908E-2</v>
      </c>
    </row>
    <row r="129" spans="1:5" x14ac:dyDescent="0.3">
      <c r="A129" t="s">
        <v>319</v>
      </c>
      <c r="B129" s="1" t="s">
        <v>322</v>
      </c>
      <c r="C129">
        <v>15</v>
      </c>
      <c r="D129" s="8">
        <f t="shared" si="2"/>
        <v>3.3125745329269906E-4</v>
      </c>
      <c r="E129" s="8">
        <f t="shared" si="3"/>
        <v>3.3125745329269908E-2</v>
      </c>
    </row>
    <row r="130" spans="1:5" x14ac:dyDescent="0.3">
      <c r="A130" t="s">
        <v>349</v>
      </c>
      <c r="B130" s="1" t="s">
        <v>348</v>
      </c>
      <c r="C130">
        <v>14</v>
      </c>
      <c r="D130" s="8">
        <f t="shared" si="2"/>
        <v>3.0917362307318581E-4</v>
      </c>
      <c r="E130" s="8">
        <f t="shared" si="3"/>
        <v>3.0917362307318581E-2</v>
      </c>
    </row>
    <row r="131" spans="1:5" x14ac:dyDescent="0.3">
      <c r="A131" t="s">
        <v>355</v>
      </c>
      <c r="B131" s="1" t="s">
        <v>352</v>
      </c>
      <c r="C131">
        <v>14</v>
      </c>
      <c r="D131" s="8">
        <f t="shared" ref="D131:D194" si="4">C131/45282</f>
        <v>3.0917362307318581E-4</v>
      </c>
      <c r="E131" s="8">
        <f t="shared" ref="E131:E194" si="5">D131*100</f>
        <v>3.0917362307318581E-2</v>
      </c>
    </row>
    <row r="132" spans="1:5" x14ac:dyDescent="0.3">
      <c r="A132" t="s">
        <v>383</v>
      </c>
      <c r="B132" s="1" t="s">
        <v>378</v>
      </c>
      <c r="C132">
        <v>13</v>
      </c>
      <c r="D132" s="8">
        <f t="shared" si="4"/>
        <v>2.8708979285367256E-4</v>
      </c>
      <c r="E132" s="8">
        <f t="shared" si="5"/>
        <v>2.8708979285367257E-2</v>
      </c>
    </row>
    <row r="133" spans="1:5" x14ac:dyDescent="0.3">
      <c r="A133" t="s">
        <v>385</v>
      </c>
      <c r="B133" s="1" t="s">
        <v>382</v>
      </c>
      <c r="C133">
        <v>13</v>
      </c>
      <c r="D133" s="8">
        <f t="shared" si="4"/>
        <v>2.8708979285367256E-4</v>
      </c>
      <c r="E133" s="8">
        <f t="shared" si="5"/>
        <v>2.8708979285367257E-2</v>
      </c>
    </row>
    <row r="134" spans="1:5" x14ac:dyDescent="0.3">
      <c r="A134" t="s">
        <v>303</v>
      </c>
      <c r="B134" s="1" t="s">
        <v>308</v>
      </c>
      <c r="C134">
        <v>13</v>
      </c>
      <c r="D134" s="8">
        <f t="shared" si="4"/>
        <v>2.8708979285367256E-4</v>
      </c>
      <c r="E134" s="8">
        <f t="shared" si="5"/>
        <v>2.8708979285367257E-2</v>
      </c>
    </row>
    <row r="135" spans="1:5" x14ac:dyDescent="0.3">
      <c r="A135" t="s">
        <v>373</v>
      </c>
      <c r="B135" s="1" t="s">
        <v>374</v>
      </c>
      <c r="C135">
        <v>13</v>
      </c>
      <c r="D135" s="8">
        <f t="shared" si="4"/>
        <v>2.8708979285367256E-4</v>
      </c>
      <c r="E135" s="8">
        <f t="shared" si="5"/>
        <v>2.8708979285367257E-2</v>
      </c>
    </row>
    <row r="136" spans="1:5" x14ac:dyDescent="0.3">
      <c r="A136" t="s">
        <v>285</v>
      </c>
      <c r="B136" s="1" t="s">
        <v>286</v>
      </c>
      <c r="C136">
        <v>13</v>
      </c>
      <c r="D136" s="8">
        <f t="shared" si="4"/>
        <v>2.8708979285367256E-4</v>
      </c>
      <c r="E136" s="8">
        <f t="shared" si="5"/>
        <v>2.8708979285367257E-2</v>
      </c>
    </row>
    <row r="137" spans="1:5" x14ac:dyDescent="0.3">
      <c r="A137" t="s">
        <v>389</v>
      </c>
      <c r="B137" s="1" t="s">
        <v>388</v>
      </c>
      <c r="C137">
        <v>12</v>
      </c>
      <c r="D137" s="8">
        <f t="shared" si="4"/>
        <v>2.6500596263415925E-4</v>
      </c>
      <c r="E137" s="8">
        <f t="shared" si="5"/>
        <v>2.6500596263415926E-2</v>
      </c>
    </row>
    <row r="138" spans="1:5" x14ac:dyDescent="0.3">
      <c r="A138" t="s">
        <v>309</v>
      </c>
      <c r="B138" s="1" t="s">
        <v>310</v>
      </c>
      <c r="C138">
        <v>12</v>
      </c>
      <c r="D138" s="8">
        <f t="shared" si="4"/>
        <v>2.6500596263415925E-4</v>
      </c>
      <c r="E138" s="8">
        <f t="shared" si="5"/>
        <v>2.6500596263415926E-2</v>
      </c>
    </row>
    <row r="139" spans="1:5" x14ac:dyDescent="0.3">
      <c r="A139" t="s">
        <v>271</v>
      </c>
      <c r="B139" s="1" t="s">
        <v>270</v>
      </c>
      <c r="C139">
        <v>12</v>
      </c>
      <c r="D139" s="8">
        <f t="shared" si="4"/>
        <v>2.6500596263415925E-4</v>
      </c>
      <c r="E139" s="8">
        <f t="shared" si="5"/>
        <v>2.6500596263415926E-2</v>
      </c>
    </row>
    <row r="140" spans="1:5" x14ac:dyDescent="0.3">
      <c r="A140" t="s">
        <v>337</v>
      </c>
      <c r="B140" s="1" t="s">
        <v>338</v>
      </c>
      <c r="C140">
        <v>11</v>
      </c>
      <c r="D140" s="8">
        <f t="shared" si="4"/>
        <v>2.42922132414646E-4</v>
      </c>
      <c r="E140" s="8">
        <f t="shared" si="5"/>
        <v>2.4292213241464598E-2</v>
      </c>
    </row>
    <row r="141" spans="1:5" x14ac:dyDescent="0.3">
      <c r="A141" t="s">
        <v>287</v>
      </c>
      <c r="B141" s="1" t="s">
        <v>288</v>
      </c>
      <c r="C141">
        <v>11</v>
      </c>
      <c r="D141" s="8">
        <f t="shared" si="4"/>
        <v>2.42922132414646E-4</v>
      </c>
      <c r="E141" s="8">
        <f t="shared" si="5"/>
        <v>2.4292213241464598E-2</v>
      </c>
    </row>
    <row r="142" spans="1:5" x14ac:dyDescent="0.3">
      <c r="A142" t="s">
        <v>317</v>
      </c>
      <c r="B142" s="1" t="s">
        <v>318</v>
      </c>
      <c r="C142">
        <v>11</v>
      </c>
      <c r="D142" s="8">
        <f t="shared" si="4"/>
        <v>2.42922132414646E-4</v>
      </c>
      <c r="E142" s="8">
        <f t="shared" si="5"/>
        <v>2.4292213241464598E-2</v>
      </c>
    </row>
    <row r="143" spans="1:5" x14ac:dyDescent="0.3">
      <c r="A143" t="s">
        <v>341</v>
      </c>
      <c r="B143" s="1" t="s">
        <v>342</v>
      </c>
      <c r="C143">
        <v>11</v>
      </c>
      <c r="D143" s="8">
        <f t="shared" si="4"/>
        <v>2.42922132414646E-4</v>
      </c>
      <c r="E143" s="8">
        <f t="shared" si="5"/>
        <v>2.4292213241464598E-2</v>
      </c>
    </row>
    <row r="144" spans="1:5" x14ac:dyDescent="0.3">
      <c r="A144" t="s">
        <v>465</v>
      </c>
      <c r="B144" s="1" t="s">
        <v>474</v>
      </c>
      <c r="C144">
        <v>11</v>
      </c>
      <c r="D144" s="8">
        <f t="shared" si="4"/>
        <v>2.42922132414646E-4</v>
      </c>
      <c r="E144" s="8">
        <f t="shared" si="5"/>
        <v>2.4292213241464598E-2</v>
      </c>
    </row>
    <row r="145" spans="1:5" x14ac:dyDescent="0.3">
      <c r="A145" t="s">
        <v>412</v>
      </c>
      <c r="B145" s="1" t="s">
        <v>411</v>
      </c>
      <c r="C145">
        <v>11</v>
      </c>
      <c r="D145" s="8">
        <f t="shared" si="4"/>
        <v>2.42922132414646E-4</v>
      </c>
      <c r="E145" s="8">
        <f t="shared" si="5"/>
        <v>2.4292213241464598E-2</v>
      </c>
    </row>
    <row r="146" spans="1:5" x14ac:dyDescent="0.3">
      <c r="A146" t="s">
        <v>452</v>
      </c>
      <c r="B146" s="1" t="s">
        <v>449</v>
      </c>
      <c r="C146">
        <v>10</v>
      </c>
      <c r="D146" s="8">
        <f t="shared" si="4"/>
        <v>2.2083830219513272E-4</v>
      </c>
      <c r="E146" s="8">
        <f t="shared" si="5"/>
        <v>2.2083830219513271E-2</v>
      </c>
    </row>
    <row r="147" spans="1:5" x14ac:dyDescent="0.3">
      <c r="A147" t="s">
        <v>297</v>
      </c>
      <c r="B147" s="1" t="s">
        <v>294</v>
      </c>
      <c r="C147">
        <v>10</v>
      </c>
      <c r="D147" s="8">
        <f t="shared" si="4"/>
        <v>2.2083830219513272E-4</v>
      </c>
      <c r="E147" s="8">
        <f t="shared" si="5"/>
        <v>2.2083830219513271E-2</v>
      </c>
    </row>
    <row r="148" spans="1:5" x14ac:dyDescent="0.3">
      <c r="A148" t="s">
        <v>235</v>
      </c>
      <c r="B148" s="1" t="s">
        <v>238</v>
      </c>
      <c r="C148">
        <v>10</v>
      </c>
      <c r="D148" s="8">
        <f t="shared" si="4"/>
        <v>2.2083830219513272E-4</v>
      </c>
      <c r="E148" s="8">
        <f t="shared" si="5"/>
        <v>2.2083830219513271E-2</v>
      </c>
    </row>
    <row r="149" spans="1:5" x14ac:dyDescent="0.3">
      <c r="A149" t="s">
        <v>494</v>
      </c>
      <c r="B149" s="1" t="s">
        <v>498</v>
      </c>
      <c r="C149">
        <v>10</v>
      </c>
      <c r="D149" s="8">
        <f t="shared" si="4"/>
        <v>2.2083830219513272E-4</v>
      </c>
      <c r="E149" s="8">
        <f t="shared" si="5"/>
        <v>2.2083830219513271E-2</v>
      </c>
    </row>
    <row r="150" spans="1:5" x14ac:dyDescent="0.3">
      <c r="A150" t="s">
        <v>321</v>
      </c>
      <c r="B150" s="1" t="s">
        <v>320</v>
      </c>
      <c r="C150">
        <v>10</v>
      </c>
      <c r="D150" s="8">
        <f t="shared" si="4"/>
        <v>2.2083830219513272E-4</v>
      </c>
      <c r="E150" s="8">
        <f t="shared" si="5"/>
        <v>2.2083830219513271E-2</v>
      </c>
    </row>
    <row r="151" spans="1:5" x14ac:dyDescent="0.3">
      <c r="A151" t="s">
        <v>305</v>
      </c>
      <c r="B151" s="1" t="s">
        <v>304</v>
      </c>
      <c r="C151">
        <v>10</v>
      </c>
      <c r="D151" s="8">
        <f t="shared" si="4"/>
        <v>2.2083830219513272E-4</v>
      </c>
      <c r="E151" s="8">
        <f t="shared" si="5"/>
        <v>2.2083830219513271E-2</v>
      </c>
    </row>
    <row r="152" spans="1:5" x14ac:dyDescent="0.3">
      <c r="A152" t="s">
        <v>361</v>
      </c>
      <c r="B152" s="1" t="s">
        <v>364</v>
      </c>
      <c r="C152">
        <v>10</v>
      </c>
      <c r="D152" s="8">
        <f t="shared" si="4"/>
        <v>2.2083830219513272E-4</v>
      </c>
      <c r="E152" s="8">
        <f t="shared" si="5"/>
        <v>2.2083830219513271E-2</v>
      </c>
    </row>
    <row r="153" spans="1:5" x14ac:dyDescent="0.3">
      <c r="A153" t="s">
        <v>363</v>
      </c>
      <c r="B153" s="1" t="s">
        <v>368</v>
      </c>
      <c r="C153">
        <v>10</v>
      </c>
      <c r="D153" s="8">
        <f t="shared" si="4"/>
        <v>2.2083830219513272E-4</v>
      </c>
      <c r="E153" s="8">
        <f t="shared" si="5"/>
        <v>2.2083830219513271E-2</v>
      </c>
    </row>
    <row r="154" spans="1:5" x14ac:dyDescent="0.3">
      <c r="A154" t="s">
        <v>447</v>
      </c>
      <c r="B154" s="1" t="s">
        <v>448</v>
      </c>
      <c r="C154">
        <v>10</v>
      </c>
      <c r="D154" s="8">
        <f t="shared" si="4"/>
        <v>2.2083830219513272E-4</v>
      </c>
      <c r="E154" s="8">
        <f t="shared" si="5"/>
        <v>2.2083830219513271E-2</v>
      </c>
    </row>
    <row r="155" spans="1:5" x14ac:dyDescent="0.3">
      <c r="A155" t="s">
        <v>431</v>
      </c>
      <c r="B155" s="1" t="s">
        <v>427</v>
      </c>
      <c r="C155">
        <v>9</v>
      </c>
      <c r="D155" s="8">
        <f t="shared" si="4"/>
        <v>1.9875447197561946E-4</v>
      </c>
      <c r="E155" s="8">
        <f t="shared" si="5"/>
        <v>1.9875447197561947E-2</v>
      </c>
    </row>
    <row r="156" spans="1:5" x14ac:dyDescent="0.3">
      <c r="A156" t="s">
        <v>283</v>
      </c>
      <c r="B156" s="1" t="s">
        <v>282</v>
      </c>
      <c r="C156">
        <v>9</v>
      </c>
      <c r="D156" s="8">
        <f t="shared" si="4"/>
        <v>1.9875447197561946E-4</v>
      </c>
      <c r="E156" s="8">
        <f t="shared" si="5"/>
        <v>1.9875447197561947E-2</v>
      </c>
    </row>
    <row r="157" spans="1:5" x14ac:dyDescent="0.3">
      <c r="A157" t="s">
        <v>597</v>
      </c>
      <c r="B157" s="1" t="s">
        <v>613</v>
      </c>
      <c r="C157">
        <v>9</v>
      </c>
      <c r="D157" s="8">
        <f t="shared" si="4"/>
        <v>1.9875447197561946E-4</v>
      </c>
      <c r="E157" s="8">
        <f t="shared" si="5"/>
        <v>1.9875447197561947E-2</v>
      </c>
    </row>
    <row r="158" spans="1:5" x14ac:dyDescent="0.3">
      <c r="A158" t="s">
        <v>441</v>
      </c>
      <c r="B158" s="1" t="s">
        <v>446</v>
      </c>
      <c r="C158">
        <v>9</v>
      </c>
      <c r="D158" s="8">
        <f t="shared" si="4"/>
        <v>1.9875447197561946E-4</v>
      </c>
      <c r="E158" s="8">
        <f t="shared" si="5"/>
        <v>1.9875447197561947E-2</v>
      </c>
    </row>
    <row r="159" spans="1:5" x14ac:dyDescent="0.3">
      <c r="A159" t="s">
        <v>245</v>
      </c>
      <c r="B159" s="1" t="s">
        <v>248</v>
      </c>
      <c r="C159">
        <v>9</v>
      </c>
      <c r="D159" s="8">
        <f t="shared" si="4"/>
        <v>1.9875447197561946E-4</v>
      </c>
      <c r="E159" s="8">
        <f t="shared" si="5"/>
        <v>1.9875447197561947E-2</v>
      </c>
    </row>
    <row r="160" spans="1:5" x14ac:dyDescent="0.3">
      <c r="A160" t="s">
        <v>331</v>
      </c>
      <c r="B160" s="1" t="s">
        <v>326</v>
      </c>
      <c r="C160">
        <v>8</v>
      </c>
      <c r="D160" s="8">
        <f t="shared" si="4"/>
        <v>1.7667064175610618E-4</v>
      </c>
      <c r="E160" s="8">
        <f t="shared" si="5"/>
        <v>1.7667064175610619E-2</v>
      </c>
    </row>
    <row r="161" spans="1:5" x14ac:dyDescent="0.3">
      <c r="A161" t="s">
        <v>265</v>
      </c>
      <c r="B161" s="1" t="s">
        <v>268</v>
      </c>
      <c r="C161">
        <v>8</v>
      </c>
      <c r="D161" s="8">
        <f t="shared" si="4"/>
        <v>1.7667064175610618E-4</v>
      </c>
      <c r="E161" s="8">
        <f t="shared" si="5"/>
        <v>1.7667064175610619E-2</v>
      </c>
    </row>
    <row r="162" spans="1:5" x14ac:dyDescent="0.3">
      <c r="A162" t="s">
        <v>422</v>
      </c>
      <c r="B162" s="1" t="s">
        <v>430</v>
      </c>
      <c r="C162">
        <v>8</v>
      </c>
      <c r="D162" s="8">
        <f t="shared" si="4"/>
        <v>1.7667064175610618E-4</v>
      </c>
      <c r="E162" s="8">
        <f t="shared" si="5"/>
        <v>1.7667064175610619E-2</v>
      </c>
    </row>
    <row r="163" spans="1:5" x14ac:dyDescent="0.3">
      <c r="A163" t="s">
        <v>598</v>
      </c>
      <c r="B163" s="1" t="s">
        <v>614</v>
      </c>
      <c r="C163">
        <v>8</v>
      </c>
      <c r="D163" s="8">
        <f t="shared" si="4"/>
        <v>1.7667064175610618E-4</v>
      </c>
      <c r="E163" s="8">
        <f t="shared" si="5"/>
        <v>1.7667064175610619E-2</v>
      </c>
    </row>
    <row r="164" spans="1:5" x14ac:dyDescent="0.3">
      <c r="A164" t="s">
        <v>426</v>
      </c>
      <c r="B164" s="1" t="s">
        <v>425</v>
      </c>
      <c r="C164">
        <v>7</v>
      </c>
      <c r="D164" s="8">
        <f t="shared" si="4"/>
        <v>1.545868115365929E-4</v>
      </c>
      <c r="E164" s="8">
        <f t="shared" si="5"/>
        <v>1.545868115365929E-2</v>
      </c>
    </row>
    <row r="165" spans="1:5" x14ac:dyDescent="0.3">
      <c r="A165" t="s">
        <v>327</v>
      </c>
      <c r="B165" s="1" t="s">
        <v>334</v>
      </c>
      <c r="C165">
        <v>7</v>
      </c>
      <c r="D165" s="8">
        <f t="shared" si="4"/>
        <v>1.545868115365929E-4</v>
      </c>
      <c r="E165" s="8">
        <f t="shared" si="5"/>
        <v>1.545868115365929E-2</v>
      </c>
    </row>
    <row r="166" spans="1:5" x14ac:dyDescent="0.3">
      <c r="A166" t="s">
        <v>393</v>
      </c>
      <c r="B166" s="1" t="s">
        <v>392</v>
      </c>
      <c r="C166">
        <v>7</v>
      </c>
      <c r="D166" s="8">
        <f t="shared" si="4"/>
        <v>1.545868115365929E-4</v>
      </c>
      <c r="E166" s="8">
        <f t="shared" si="5"/>
        <v>1.545868115365929E-2</v>
      </c>
    </row>
    <row r="167" spans="1:5" x14ac:dyDescent="0.3">
      <c r="A167" t="s">
        <v>407</v>
      </c>
      <c r="B167" s="1" t="s">
        <v>406</v>
      </c>
      <c r="C167">
        <v>7</v>
      </c>
      <c r="D167" s="8">
        <f t="shared" si="4"/>
        <v>1.545868115365929E-4</v>
      </c>
      <c r="E167" s="8">
        <f t="shared" si="5"/>
        <v>1.545868115365929E-2</v>
      </c>
    </row>
    <row r="168" spans="1:5" x14ac:dyDescent="0.3">
      <c r="A168" t="s">
        <v>359</v>
      </c>
      <c r="B168" s="1" t="s">
        <v>366</v>
      </c>
      <c r="C168">
        <v>7</v>
      </c>
      <c r="D168" s="8">
        <f t="shared" si="4"/>
        <v>1.545868115365929E-4</v>
      </c>
      <c r="E168" s="8">
        <f t="shared" si="5"/>
        <v>1.545868115365929E-2</v>
      </c>
    </row>
    <row r="169" spans="1:5" x14ac:dyDescent="0.3">
      <c r="A169" t="s">
        <v>289</v>
      </c>
      <c r="B169" s="1" t="s">
        <v>292</v>
      </c>
      <c r="C169">
        <v>7</v>
      </c>
      <c r="D169" s="8">
        <f t="shared" si="4"/>
        <v>1.545868115365929E-4</v>
      </c>
      <c r="E169" s="8">
        <f t="shared" si="5"/>
        <v>1.545868115365929E-2</v>
      </c>
    </row>
    <row r="170" spans="1:5" x14ac:dyDescent="0.3">
      <c r="A170" t="s">
        <v>437</v>
      </c>
      <c r="B170" s="1" t="s">
        <v>442</v>
      </c>
      <c r="C170">
        <v>7</v>
      </c>
      <c r="D170" s="8">
        <f t="shared" si="4"/>
        <v>1.545868115365929E-4</v>
      </c>
      <c r="E170" s="8">
        <f t="shared" si="5"/>
        <v>1.545868115365929E-2</v>
      </c>
    </row>
    <row r="171" spans="1:5" x14ac:dyDescent="0.3">
      <c r="A171" t="s">
        <v>315</v>
      </c>
      <c r="B171" s="1" t="s">
        <v>316</v>
      </c>
      <c r="C171">
        <v>7</v>
      </c>
      <c r="D171" s="8">
        <f t="shared" si="4"/>
        <v>1.545868115365929E-4</v>
      </c>
      <c r="E171" s="8">
        <f t="shared" si="5"/>
        <v>1.545868115365929E-2</v>
      </c>
    </row>
    <row r="172" spans="1:5" x14ac:dyDescent="0.3">
      <c r="A172" t="s">
        <v>347</v>
      </c>
      <c r="B172" s="1" t="s">
        <v>350</v>
      </c>
      <c r="C172">
        <v>7</v>
      </c>
      <c r="D172" s="8">
        <f t="shared" si="4"/>
        <v>1.545868115365929E-4</v>
      </c>
      <c r="E172" s="8">
        <f t="shared" si="5"/>
        <v>1.545868115365929E-2</v>
      </c>
    </row>
    <row r="173" spans="1:5" x14ac:dyDescent="0.3">
      <c r="A173" t="s">
        <v>409</v>
      </c>
      <c r="B173" s="1" t="s">
        <v>410</v>
      </c>
      <c r="C173">
        <v>6</v>
      </c>
      <c r="D173" s="8">
        <f t="shared" si="4"/>
        <v>1.3250298131707962E-4</v>
      </c>
      <c r="E173" s="8">
        <f t="shared" si="5"/>
        <v>1.3250298131707963E-2</v>
      </c>
    </row>
    <row r="174" spans="1:5" x14ac:dyDescent="0.3">
      <c r="A174" t="s">
        <v>488</v>
      </c>
      <c r="B174" s="1" t="s">
        <v>484</v>
      </c>
      <c r="C174">
        <v>6</v>
      </c>
      <c r="D174" s="8">
        <f t="shared" si="4"/>
        <v>1.3250298131707962E-4</v>
      </c>
      <c r="E174" s="8">
        <f t="shared" si="5"/>
        <v>1.3250298131707963E-2</v>
      </c>
    </row>
    <row r="175" spans="1:5" x14ac:dyDescent="0.3">
      <c r="A175" t="s">
        <v>454</v>
      </c>
      <c r="B175" s="1" t="s">
        <v>462</v>
      </c>
      <c r="C175">
        <v>6</v>
      </c>
      <c r="D175" s="8">
        <f t="shared" si="4"/>
        <v>1.3250298131707962E-4</v>
      </c>
      <c r="E175" s="8">
        <f t="shared" si="5"/>
        <v>1.3250298131707963E-2</v>
      </c>
    </row>
    <row r="176" spans="1:5" x14ac:dyDescent="0.3">
      <c r="A176" t="s">
        <v>470</v>
      </c>
      <c r="B176" s="1" t="s">
        <v>476</v>
      </c>
      <c r="C176">
        <v>6</v>
      </c>
      <c r="D176" s="8">
        <f t="shared" si="4"/>
        <v>1.3250298131707962E-4</v>
      </c>
      <c r="E176" s="8">
        <f t="shared" si="5"/>
        <v>1.3250298131707963E-2</v>
      </c>
    </row>
    <row r="177" spans="1:5" x14ac:dyDescent="0.3">
      <c r="A177" t="s">
        <v>277</v>
      </c>
      <c r="B177" s="1" t="s">
        <v>278</v>
      </c>
      <c r="C177">
        <v>6</v>
      </c>
      <c r="D177" s="8">
        <f t="shared" si="4"/>
        <v>1.3250298131707962E-4</v>
      </c>
      <c r="E177" s="8">
        <f t="shared" si="5"/>
        <v>1.3250298131707963E-2</v>
      </c>
    </row>
    <row r="178" spans="1:5" x14ac:dyDescent="0.3">
      <c r="A178" t="s">
        <v>387</v>
      </c>
      <c r="B178" s="1" t="s">
        <v>394</v>
      </c>
      <c r="C178">
        <v>6</v>
      </c>
      <c r="D178" s="8">
        <f t="shared" si="4"/>
        <v>1.3250298131707962E-4</v>
      </c>
      <c r="E178" s="8">
        <f t="shared" si="5"/>
        <v>1.3250298131707963E-2</v>
      </c>
    </row>
    <row r="179" spans="1:5" x14ac:dyDescent="0.3">
      <c r="A179" t="s">
        <v>491</v>
      </c>
      <c r="B179" s="1" t="s">
        <v>504</v>
      </c>
      <c r="C179">
        <v>6</v>
      </c>
      <c r="D179" s="8">
        <f t="shared" si="4"/>
        <v>1.3250298131707962E-4</v>
      </c>
      <c r="E179" s="8">
        <f t="shared" si="5"/>
        <v>1.3250298131707963E-2</v>
      </c>
    </row>
    <row r="180" spans="1:5" x14ac:dyDescent="0.3">
      <c r="A180" t="s">
        <v>413</v>
      </c>
      <c r="B180" s="1" t="s">
        <v>418</v>
      </c>
      <c r="C180">
        <v>6</v>
      </c>
      <c r="D180" s="8">
        <f t="shared" si="4"/>
        <v>1.3250298131707962E-4</v>
      </c>
      <c r="E180" s="8">
        <f t="shared" si="5"/>
        <v>1.3250298131707963E-2</v>
      </c>
    </row>
    <row r="181" spans="1:5" x14ac:dyDescent="0.3">
      <c r="A181" t="s">
        <v>313</v>
      </c>
      <c r="B181" s="1" t="s">
        <v>314</v>
      </c>
      <c r="C181">
        <v>6</v>
      </c>
      <c r="D181" s="8">
        <f t="shared" si="4"/>
        <v>1.3250298131707962E-4</v>
      </c>
      <c r="E181" s="8">
        <f t="shared" si="5"/>
        <v>1.3250298131707963E-2</v>
      </c>
    </row>
    <row r="182" spans="1:5" x14ac:dyDescent="0.3">
      <c r="A182" t="s">
        <v>379</v>
      </c>
      <c r="B182" s="1" t="s">
        <v>380</v>
      </c>
      <c r="C182">
        <v>5</v>
      </c>
      <c r="D182" s="8">
        <f t="shared" si="4"/>
        <v>1.1041915109756636E-4</v>
      </c>
      <c r="E182" s="8">
        <f t="shared" si="5"/>
        <v>1.1041915109756635E-2</v>
      </c>
    </row>
    <row r="183" spans="1:5" x14ac:dyDescent="0.3">
      <c r="A183" t="s">
        <v>424</v>
      </c>
      <c r="B183" s="1" t="s">
        <v>423</v>
      </c>
      <c r="C183">
        <v>5</v>
      </c>
      <c r="D183" s="8">
        <f t="shared" si="4"/>
        <v>1.1041915109756636E-4</v>
      </c>
      <c r="E183" s="8">
        <f t="shared" si="5"/>
        <v>1.1041915109756635E-2</v>
      </c>
    </row>
    <row r="184" spans="1:5" x14ac:dyDescent="0.3">
      <c r="A184" t="s">
        <v>229</v>
      </c>
      <c r="B184" s="1" t="s">
        <v>230</v>
      </c>
      <c r="C184">
        <v>5</v>
      </c>
      <c r="D184" s="8">
        <f t="shared" si="4"/>
        <v>1.1041915109756636E-4</v>
      </c>
      <c r="E184" s="8">
        <f t="shared" si="5"/>
        <v>1.1041915109756635E-2</v>
      </c>
    </row>
    <row r="185" spans="1:5" x14ac:dyDescent="0.3">
      <c r="A185" t="s">
        <v>458</v>
      </c>
      <c r="B185" s="1" t="s">
        <v>451</v>
      </c>
      <c r="C185">
        <v>5</v>
      </c>
      <c r="D185" s="8">
        <f t="shared" si="4"/>
        <v>1.1041915109756636E-4</v>
      </c>
      <c r="E185" s="8">
        <f t="shared" si="5"/>
        <v>1.1041915109756635E-2</v>
      </c>
    </row>
    <row r="186" spans="1:5" x14ac:dyDescent="0.3">
      <c r="A186" t="s">
        <v>599</v>
      </c>
      <c r="B186" s="1" t="s">
        <v>615</v>
      </c>
      <c r="C186">
        <v>5</v>
      </c>
      <c r="D186" s="8">
        <f t="shared" si="4"/>
        <v>1.1041915109756636E-4</v>
      </c>
      <c r="E186" s="8">
        <f t="shared" si="5"/>
        <v>1.1041915109756635E-2</v>
      </c>
    </row>
    <row r="187" spans="1:5" x14ac:dyDescent="0.3">
      <c r="A187" t="s">
        <v>429</v>
      </c>
      <c r="B187" s="1" t="s">
        <v>432</v>
      </c>
      <c r="C187">
        <v>5</v>
      </c>
      <c r="D187" s="8">
        <f t="shared" si="4"/>
        <v>1.1041915109756636E-4</v>
      </c>
      <c r="E187" s="8">
        <f t="shared" si="5"/>
        <v>1.1041915109756635E-2</v>
      </c>
    </row>
    <row r="188" spans="1:5" x14ac:dyDescent="0.3">
      <c r="A188" t="s">
        <v>475</v>
      </c>
      <c r="B188" s="1" t="s">
        <v>467</v>
      </c>
      <c r="C188">
        <v>5</v>
      </c>
      <c r="D188" s="8">
        <f t="shared" si="4"/>
        <v>1.1041915109756636E-4</v>
      </c>
      <c r="E188" s="8">
        <f t="shared" si="5"/>
        <v>1.1041915109756635E-2</v>
      </c>
    </row>
    <row r="189" spans="1:5" x14ac:dyDescent="0.3">
      <c r="A189" t="s">
        <v>353</v>
      </c>
      <c r="B189" s="1" t="s">
        <v>354</v>
      </c>
      <c r="C189">
        <v>5</v>
      </c>
      <c r="D189" s="8">
        <f t="shared" si="4"/>
        <v>1.1041915109756636E-4</v>
      </c>
      <c r="E189" s="8">
        <f t="shared" si="5"/>
        <v>1.1041915109756635E-2</v>
      </c>
    </row>
    <row r="190" spans="1:5" x14ac:dyDescent="0.3">
      <c r="A190" t="s">
        <v>311</v>
      </c>
      <c r="B190" s="1" t="s">
        <v>312</v>
      </c>
      <c r="C190">
        <v>4</v>
      </c>
      <c r="D190" s="8">
        <f t="shared" si="4"/>
        <v>8.8335320878053092E-5</v>
      </c>
      <c r="E190" s="8">
        <f t="shared" si="5"/>
        <v>8.8335320878053097E-3</v>
      </c>
    </row>
    <row r="191" spans="1:5" x14ac:dyDescent="0.3">
      <c r="A191" t="s">
        <v>395</v>
      </c>
      <c r="B191" s="1" t="s">
        <v>396</v>
      </c>
      <c r="C191">
        <v>4</v>
      </c>
      <c r="D191" s="8">
        <f t="shared" si="4"/>
        <v>8.8335320878053092E-5</v>
      </c>
      <c r="E191" s="8">
        <f t="shared" si="5"/>
        <v>8.8335320878053097E-3</v>
      </c>
    </row>
    <row r="192" spans="1:5" x14ac:dyDescent="0.3">
      <c r="A192" t="s">
        <v>480</v>
      </c>
      <c r="B192" s="1" t="s">
        <v>482</v>
      </c>
      <c r="C192">
        <v>4</v>
      </c>
      <c r="D192" s="8">
        <f t="shared" si="4"/>
        <v>8.8335320878053092E-5</v>
      </c>
      <c r="E192" s="8">
        <f t="shared" si="5"/>
        <v>8.8335320878053097E-3</v>
      </c>
    </row>
    <row r="193" spans="1:5" x14ac:dyDescent="0.3">
      <c r="A193" t="s">
        <v>403</v>
      </c>
      <c r="B193" s="1" t="s">
        <v>398</v>
      </c>
      <c r="C193">
        <v>4</v>
      </c>
      <c r="D193" s="8">
        <f t="shared" si="4"/>
        <v>8.8335320878053092E-5</v>
      </c>
      <c r="E193" s="8">
        <f t="shared" si="5"/>
        <v>8.8335320878053097E-3</v>
      </c>
    </row>
    <row r="194" spans="1:5" x14ac:dyDescent="0.3">
      <c r="A194" t="s">
        <v>495</v>
      </c>
      <c r="B194" s="1" t="s">
        <v>492</v>
      </c>
      <c r="C194">
        <v>4</v>
      </c>
      <c r="D194" s="8">
        <f t="shared" si="4"/>
        <v>8.8335320878053092E-5</v>
      </c>
      <c r="E194" s="8">
        <f t="shared" si="5"/>
        <v>8.8335320878053097E-3</v>
      </c>
    </row>
    <row r="195" spans="1:5" x14ac:dyDescent="0.3">
      <c r="A195" t="s">
        <v>371</v>
      </c>
      <c r="B195" s="1" t="s">
        <v>384</v>
      </c>
      <c r="C195">
        <v>4</v>
      </c>
      <c r="D195" s="8">
        <f t="shared" ref="D195:D241" si="6">C195/45282</f>
        <v>8.8335320878053092E-5</v>
      </c>
      <c r="E195" s="8">
        <f t="shared" ref="E195:E241" si="7">D195*100</f>
        <v>8.8335320878053097E-3</v>
      </c>
    </row>
    <row r="196" spans="1:5" x14ac:dyDescent="0.3">
      <c r="A196" t="s">
        <v>301</v>
      </c>
      <c r="B196" s="1" t="s">
        <v>300</v>
      </c>
      <c r="C196">
        <v>4</v>
      </c>
      <c r="D196" s="8">
        <f t="shared" si="6"/>
        <v>8.8335320878053092E-5</v>
      </c>
      <c r="E196" s="8">
        <f t="shared" si="7"/>
        <v>8.8335320878053097E-3</v>
      </c>
    </row>
    <row r="197" spans="1:5" x14ac:dyDescent="0.3">
      <c r="A197" t="s">
        <v>415</v>
      </c>
      <c r="B197" s="1" t="s">
        <v>416</v>
      </c>
      <c r="C197">
        <v>4</v>
      </c>
      <c r="D197" s="8">
        <f t="shared" si="6"/>
        <v>8.8335320878053092E-5</v>
      </c>
      <c r="E197" s="8">
        <f t="shared" si="7"/>
        <v>8.8335320878053097E-3</v>
      </c>
    </row>
    <row r="198" spans="1:5" x14ac:dyDescent="0.3">
      <c r="A198" t="s">
        <v>343</v>
      </c>
      <c r="B198" s="1" t="s">
        <v>340</v>
      </c>
      <c r="C198">
        <v>4</v>
      </c>
      <c r="D198" s="8">
        <f t="shared" si="6"/>
        <v>8.8335320878053092E-5</v>
      </c>
      <c r="E198" s="8">
        <f t="shared" si="7"/>
        <v>8.8335320878053097E-3</v>
      </c>
    </row>
    <row r="199" spans="1:5" x14ac:dyDescent="0.3">
      <c r="A199" t="s">
        <v>503</v>
      </c>
      <c r="B199" s="1" t="s">
        <v>500</v>
      </c>
      <c r="C199">
        <v>3</v>
      </c>
      <c r="D199" s="8">
        <f t="shared" si="6"/>
        <v>6.6251490658539812E-5</v>
      </c>
      <c r="E199" s="8">
        <f t="shared" si="7"/>
        <v>6.6251490658539814E-3</v>
      </c>
    </row>
    <row r="200" spans="1:5" x14ac:dyDescent="0.3">
      <c r="A200" t="s">
        <v>600</v>
      </c>
      <c r="B200" s="1" t="s">
        <v>617</v>
      </c>
      <c r="C200">
        <v>3</v>
      </c>
      <c r="D200" s="8">
        <f t="shared" si="6"/>
        <v>6.6251490658539812E-5</v>
      </c>
      <c r="E200" s="8">
        <f t="shared" si="7"/>
        <v>6.6251490658539814E-3</v>
      </c>
    </row>
    <row r="201" spans="1:5" x14ac:dyDescent="0.3">
      <c r="A201" t="s">
        <v>601</v>
      </c>
      <c r="B201" s="1" t="s">
        <v>616</v>
      </c>
      <c r="C201">
        <v>3</v>
      </c>
      <c r="D201" s="8">
        <f t="shared" si="6"/>
        <v>6.6251490658539812E-5</v>
      </c>
      <c r="E201" s="8">
        <f t="shared" si="7"/>
        <v>6.6251490658539814E-3</v>
      </c>
    </row>
    <row r="202" spans="1:5" x14ac:dyDescent="0.3">
      <c r="A202" t="s">
        <v>399</v>
      </c>
      <c r="B202" s="1" t="s">
        <v>402</v>
      </c>
      <c r="C202">
        <v>3</v>
      </c>
      <c r="D202" s="8">
        <f t="shared" si="6"/>
        <v>6.6251490658539812E-5</v>
      </c>
      <c r="E202" s="8">
        <f t="shared" si="7"/>
        <v>6.6251490658539814E-3</v>
      </c>
    </row>
    <row r="203" spans="1:5" x14ac:dyDescent="0.3">
      <c r="A203" t="s">
        <v>291</v>
      </c>
      <c r="B203" s="1" t="s">
        <v>290</v>
      </c>
      <c r="C203">
        <v>3</v>
      </c>
      <c r="D203" s="8">
        <f t="shared" si="6"/>
        <v>6.6251490658539812E-5</v>
      </c>
      <c r="E203" s="8">
        <f t="shared" si="7"/>
        <v>6.6251490658539814E-3</v>
      </c>
    </row>
    <row r="204" spans="1:5" x14ac:dyDescent="0.3">
      <c r="A204" t="s">
        <v>485</v>
      </c>
      <c r="B204" s="1" t="s">
        <v>490</v>
      </c>
      <c r="C204">
        <v>3</v>
      </c>
      <c r="D204" s="8">
        <f t="shared" si="6"/>
        <v>6.6251490658539812E-5</v>
      </c>
      <c r="E204" s="8">
        <f t="shared" si="7"/>
        <v>6.6251490658539814E-3</v>
      </c>
    </row>
    <row r="205" spans="1:5" x14ac:dyDescent="0.3">
      <c r="A205" t="s">
        <v>419</v>
      </c>
      <c r="B205" s="1" t="s">
        <v>420</v>
      </c>
      <c r="C205">
        <v>3</v>
      </c>
      <c r="D205" s="8">
        <f t="shared" si="6"/>
        <v>6.6251490658539812E-5</v>
      </c>
      <c r="E205" s="8">
        <f t="shared" si="7"/>
        <v>6.6251490658539814E-3</v>
      </c>
    </row>
    <row r="206" spans="1:5" x14ac:dyDescent="0.3">
      <c r="A206" t="s">
        <v>377</v>
      </c>
      <c r="B206" s="1" t="s">
        <v>372</v>
      </c>
      <c r="C206">
        <v>3</v>
      </c>
      <c r="D206" s="8">
        <f t="shared" si="6"/>
        <v>6.6251490658539812E-5</v>
      </c>
      <c r="E206" s="8">
        <f t="shared" si="7"/>
        <v>6.6251490658539814E-3</v>
      </c>
    </row>
    <row r="207" spans="1:5" x14ac:dyDescent="0.3">
      <c r="A207" t="s">
        <v>367</v>
      </c>
      <c r="B207" s="1" t="s">
        <v>360</v>
      </c>
      <c r="C207">
        <v>3</v>
      </c>
      <c r="D207" s="8">
        <f t="shared" si="6"/>
        <v>6.6251490658539812E-5</v>
      </c>
      <c r="E207" s="8">
        <f t="shared" si="7"/>
        <v>6.6251490658539814E-3</v>
      </c>
    </row>
    <row r="208" spans="1:5" x14ac:dyDescent="0.3">
      <c r="A208" t="s">
        <v>497</v>
      </c>
      <c r="B208" s="1" t="s">
        <v>493</v>
      </c>
      <c r="C208">
        <v>3</v>
      </c>
      <c r="D208" s="8">
        <f t="shared" si="6"/>
        <v>6.6251490658539812E-5</v>
      </c>
      <c r="E208" s="8">
        <f t="shared" si="7"/>
        <v>6.6251490658539814E-3</v>
      </c>
    </row>
    <row r="209" spans="1:5" x14ac:dyDescent="0.3">
      <c r="A209" t="s">
        <v>329</v>
      </c>
      <c r="B209" s="1" t="s">
        <v>336</v>
      </c>
      <c r="C209">
        <v>3</v>
      </c>
      <c r="D209" s="8">
        <f t="shared" si="6"/>
        <v>6.6251490658539812E-5</v>
      </c>
      <c r="E209" s="8">
        <f t="shared" si="7"/>
        <v>6.6251490658539814E-3</v>
      </c>
    </row>
    <row r="210" spans="1:5" x14ac:dyDescent="0.3">
      <c r="A210" t="s">
        <v>477</v>
      </c>
      <c r="B210" s="1" t="s">
        <v>486</v>
      </c>
      <c r="C210">
        <v>3</v>
      </c>
      <c r="D210" s="8">
        <f t="shared" si="6"/>
        <v>6.6251490658539812E-5</v>
      </c>
      <c r="E210" s="8">
        <f t="shared" si="7"/>
        <v>6.6251490658539814E-3</v>
      </c>
    </row>
    <row r="211" spans="1:5" x14ac:dyDescent="0.3">
      <c r="A211" t="s">
        <v>335</v>
      </c>
      <c r="B211" s="1" t="s">
        <v>332</v>
      </c>
      <c r="C211">
        <v>3</v>
      </c>
      <c r="D211" s="8">
        <f t="shared" si="6"/>
        <v>6.6251490658539812E-5</v>
      </c>
      <c r="E211" s="8">
        <f t="shared" si="7"/>
        <v>6.6251490658539814E-3</v>
      </c>
    </row>
    <row r="212" spans="1:5" x14ac:dyDescent="0.3">
      <c r="A212" t="s">
        <v>472</v>
      </c>
      <c r="B212" s="1" t="s">
        <v>471</v>
      </c>
      <c r="C212">
        <v>3</v>
      </c>
      <c r="D212" s="8">
        <f t="shared" si="6"/>
        <v>6.6251490658539812E-5</v>
      </c>
      <c r="E212" s="8">
        <f t="shared" si="7"/>
        <v>6.6251490658539814E-3</v>
      </c>
    </row>
    <row r="213" spans="1:5" x14ac:dyDescent="0.3">
      <c r="A213" t="s">
        <v>369</v>
      </c>
      <c r="B213" s="1" t="s">
        <v>370</v>
      </c>
      <c r="C213">
        <v>3</v>
      </c>
      <c r="D213" s="8">
        <f t="shared" si="6"/>
        <v>6.6251490658539812E-5</v>
      </c>
      <c r="E213" s="8">
        <f t="shared" si="7"/>
        <v>6.6251490658539814E-3</v>
      </c>
    </row>
    <row r="214" spans="1:5" x14ac:dyDescent="0.3">
      <c r="A214" t="s">
        <v>456</v>
      </c>
      <c r="B214" s="1" t="s">
        <v>464</v>
      </c>
      <c r="C214">
        <v>3</v>
      </c>
      <c r="D214" s="8">
        <f t="shared" si="6"/>
        <v>6.6251490658539812E-5</v>
      </c>
      <c r="E214" s="8">
        <f t="shared" si="7"/>
        <v>6.6251490658539814E-3</v>
      </c>
    </row>
    <row r="215" spans="1:5" x14ac:dyDescent="0.3">
      <c r="A215" t="s">
        <v>397</v>
      </c>
      <c r="B215" s="1" t="s">
        <v>400</v>
      </c>
      <c r="C215">
        <v>2</v>
      </c>
      <c r="D215" s="8">
        <f t="shared" si="6"/>
        <v>4.4167660439026546E-5</v>
      </c>
      <c r="E215" s="8">
        <f t="shared" si="7"/>
        <v>4.4167660439026549E-3</v>
      </c>
    </row>
    <row r="216" spans="1:5" x14ac:dyDescent="0.3">
      <c r="A216" t="s">
        <v>602</v>
      </c>
      <c r="B216" s="1" t="s">
        <v>618</v>
      </c>
      <c r="C216">
        <v>2</v>
      </c>
      <c r="D216" s="8">
        <f t="shared" si="6"/>
        <v>4.4167660439026546E-5</v>
      </c>
      <c r="E216" s="8">
        <f t="shared" si="7"/>
        <v>4.4167660439026549E-3</v>
      </c>
    </row>
    <row r="217" spans="1:5" x14ac:dyDescent="0.3">
      <c r="A217" t="s">
        <v>365</v>
      </c>
      <c r="B217" s="1" t="s">
        <v>362</v>
      </c>
      <c r="C217">
        <v>2</v>
      </c>
      <c r="D217" s="8">
        <f t="shared" si="6"/>
        <v>4.4167660439026546E-5</v>
      </c>
      <c r="E217" s="8">
        <f t="shared" si="7"/>
        <v>4.4167660439026549E-3</v>
      </c>
    </row>
    <row r="218" spans="1:5" x14ac:dyDescent="0.3">
      <c r="A218" t="s">
        <v>468</v>
      </c>
      <c r="B218" s="1" t="s">
        <v>466</v>
      </c>
      <c r="C218">
        <v>2</v>
      </c>
      <c r="D218" s="8">
        <f t="shared" si="6"/>
        <v>4.4167660439026546E-5</v>
      </c>
      <c r="E218" s="8">
        <f t="shared" si="7"/>
        <v>4.4167660439026549E-3</v>
      </c>
    </row>
    <row r="219" spans="1:5" x14ac:dyDescent="0.3">
      <c r="A219" t="s">
        <v>603</v>
      </c>
      <c r="B219" s="1" t="s">
        <v>619</v>
      </c>
      <c r="C219">
        <v>2</v>
      </c>
      <c r="D219" s="8">
        <f t="shared" si="6"/>
        <v>4.4167660439026546E-5</v>
      </c>
      <c r="E219" s="8">
        <f t="shared" si="7"/>
        <v>4.4167660439026549E-3</v>
      </c>
    </row>
    <row r="220" spans="1:5" x14ac:dyDescent="0.3">
      <c r="A220" t="s">
        <v>483</v>
      </c>
      <c r="B220" s="1" t="s">
        <v>489</v>
      </c>
      <c r="C220">
        <v>2</v>
      </c>
      <c r="D220" s="8">
        <f t="shared" si="6"/>
        <v>4.4167660439026546E-5</v>
      </c>
      <c r="E220" s="8">
        <f t="shared" si="7"/>
        <v>4.4167660439026549E-3</v>
      </c>
    </row>
    <row r="221" spans="1:5" x14ac:dyDescent="0.3">
      <c r="A221" t="s">
        <v>417</v>
      </c>
      <c r="B221" s="1" t="s">
        <v>414</v>
      </c>
      <c r="C221">
        <v>2</v>
      </c>
      <c r="D221" s="8">
        <f t="shared" si="6"/>
        <v>4.4167660439026546E-5</v>
      </c>
      <c r="E221" s="8">
        <f t="shared" si="7"/>
        <v>4.4167660439026549E-3</v>
      </c>
    </row>
    <row r="222" spans="1:5" x14ac:dyDescent="0.3">
      <c r="A222" t="s">
        <v>375</v>
      </c>
      <c r="B222" s="1" t="s">
        <v>376</v>
      </c>
      <c r="C222">
        <v>2</v>
      </c>
      <c r="D222" s="8">
        <f t="shared" si="6"/>
        <v>4.4167660439026546E-5</v>
      </c>
      <c r="E222" s="8">
        <f t="shared" si="7"/>
        <v>4.4167660439026549E-3</v>
      </c>
    </row>
    <row r="223" spans="1:5" x14ac:dyDescent="0.3">
      <c r="A223" t="s">
        <v>421</v>
      </c>
      <c r="B223" s="1" t="s">
        <v>428</v>
      </c>
      <c r="C223">
        <v>2</v>
      </c>
      <c r="D223" s="8">
        <f t="shared" si="6"/>
        <v>4.4167660439026546E-5</v>
      </c>
      <c r="E223" s="8">
        <f t="shared" si="7"/>
        <v>4.4167660439026549E-3</v>
      </c>
    </row>
    <row r="224" spans="1:5" x14ac:dyDescent="0.3">
      <c r="A224" t="s">
        <v>473</v>
      </c>
      <c r="B224" s="1" t="s">
        <v>469</v>
      </c>
      <c r="C224">
        <v>1</v>
      </c>
      <c r="D224" s="8">
        <f t="shared" si="6"/>
        <v>2.2083830219513273E-5</v>
      </c>
      <c r="E224" s="8">
        <f t="shared" si="7"/>
        <v>2.2083830219513274E-3</v>
      </c>
    </row>
    <row r="225" spans="1:5" x14ac:dyDescent="0.3">
      <c r="A225" t="s">
        <v>604</v>
      </c>
      <c r="B225" s="1" t="s">
        <v>621</v>
      </c>
      <c r="C225">
        <v>1</v>
      </c>
      <c r="D225" s="8">
        <f t="shared" si="6"/>
        <v>2.2083830219513273E-5</v>
      </c>
      <c r="E225" s="8">
        <f t="shared" si="7"/>
        <v>2.2083830219513274E-3</v>
      </c>
    </row>
    <row r="226" spans="1:5" x14ac:dyDescent="0.3">
      <c r="A226" t="s">
        <v>605</v>
      </c>
      <c r="B226" s="1" t="s">
        <v>620</v>
      </c>
      <c r="C226">
        <v>1</v>
      </c>
      <c r="D226" s="8">
        <f t="shared" si="6"/>
        <v>2.2083830219513273E-5</v>
      </c>
      <c r="E226" s="8">
        <f t="shared" si="7"/>
        <v>2.2083830219513274E-3</v>
      </c>
    </row>
    <row r="227" spans="1:5" x14ac:dyDescent="0.3">
      <c r="A227" t="s">
        <v>439</v>
      </c>
      <c r="B227" s="1" t="s">
        <v>436</v>
      </c>
      <c r="C227">
        <v>1</v>
      </c>
      <c r="D227" s="8">
        <f t="shared" si="6"/>
        <v>2.2083830219513273E-5</v>
      </c>
      <c r="E227" s="8">
        <f t="shared" si="7"/>
        <v>2.2083830219513274E-3</v>
      </c>
    </row>
    <row r="228" spans="1:5" x14ac:dyDescent="0.3">
      <c r="A228" t="s">
        <v>450</v>
      </c>
      <c r="B228" s="1" t="s">
        <v>453</v>
      </c>
      <c r="C228">
        <v>1</v>
      </c>
      <c r="D228" s="8">
        <f t="shared" si="6"/>
        <v>2.2083830219513273E-5</v>
      </c>
      <c r="E228" s="8">
        <f t="shared" si="7"/>
        <v>2.2083830219513274E-3</v>
      </c>
    </row>
    <row r="229" spans="1:5" x14ac:dyDescent="0.3">
      <c r="A229" t="s">
        <v>606</v>
      </c>
      <c r="B229" s="1" t="s">
        <v>623</v>
      </c>
      <c r="C229">
        <v>1</v>
      </c>
      <c r="D229" s="8">
        <f t="shared" si="6"/>
        <v>2.2083830219513273E-5</v>
      </c>
      <c r="E229" s="8">
        <f t="shared" si="7"/>
        <v>2.2083830219513274E-3</v>
      </c>
    </row>
    <row r="230" spans="1:5" x14ac:dyDescent="0.3">
      <c r="A230" t="s">
        <v>607</v>
      </c>
      <c r="B230" s="1" t="s">
        <v>626</v>
      </c>
      <c r="C230">
        <v>1</v>
      </c>
      <c r="D230" s="8">
        <f t="shared" si="6"/>
        <v>2.2083830219513273E-5</v>
      </c>
      <c r="E230" s="8">
        <f t="shared" si="7"/>
        <v>2.2083830219513274E-3</v>
      </c>
    </row>
    <row r="231" spans="1:5" x14ac:dyDescent="0.3">
      <c r="A231" t="s">
        <v>608</v>
      </c>
      <c r="B231" s="1" t="s">
        <v>624</v>
      </c>
      <c r="C231">
        <v>1</v>
      </c>
      <c r="D231" s="8">
        <f t="shared" si="6"/>
        <v>2.2083830219513273E-5</v>
      </c>
      <c r="E231" s="8">
        <f t="shared" si="7"/>
        <v>2.2083830219513274E-3</v>
      </c>
    </row>
    <row r="232" spans="1:5" x14ac:dyDescent="0.3">
      <c r="A232" t="s">
        <v>505</v>
      </c>
      <c r="B232" s="1" t="s">
        <v>502</v>
      </c>
      <c r="C232">
        <v>1</v>
      </c>
      <c r="D232" s="8">
        <f t="shared" si="6"/>
        <v>2.2083830219513273E-5</v>
      </c>
      <c r="E232" s="8">
        <f t="shared" si="7"/>
        <v>2.2083830219513274E-3</v>
      </c>
    </row>
    <row r="233" spans="1:5" x14ac:dyDescent="0.3">
      <c r="A233" t="s">
        <v>463</v>
      </c>
      <c r="B233" s="1" t="s">
        <v>461</v>
      </c>
      <c r="C233">
        <v>1</v>
      </c>
      <c r="D233" s="8">
        <f t="shared" si="6"/>
        <v>2.2083830219513273E-5</v>
      </c>
      <c r="E233" s="8">
        <f t="shared" si="7"/>
        <v>2.2083830219513274E-3</v>
      </c>
    </row>
    <row r="234" spans="1:5" x14ac:dyDescent="0.3">
      <c r="A234" t="s">
        <v>609</v>
      </c>
      <c r="B234" s="1" t="s">
        <v>627</v>
      </c>
      <c r="C234">
        <v>1</v>
      </c>
      <c r="D234" s="8">
        <f t="shared" si="6"/>
        <v>2.2083830219513273E-5</v>
      </c>
      <c r="E234" s="8">
        <f t="shared" si="7"/>
        <v>2.2083830219513274E-3</v>
      </c>
    </row>
    <row r="235" spans="1:5" x14ac:dyDescent="0.3">
      <c r="A235" t="s">
        <v>479</v>
      </c>
      <c r="B235" s="1" t="s">
        <v>481</v>
      </c>
      <c r="C235">
        <v>1</v>
      </c>
      <c r="D235" s="8">
        <f t="shared" si="6"/>
        <v>2.2083830219513273E-5</v>
      </c>
      <c r="E235" s="8">
        <f t="shared" si="7"/>
        <v>2.2083830219513274E-3</v>
      </c>
    </row>
    <row r="236" spans="1:5" x14ac:dyDescent="0.3">
      <c r="A236" t="s">
        <v>610</v>
      </c>
      <c r="B236" s="1" t="s">
        <v>622</v>
      </c>
      <c r="C236">
        <v>1</v>
      </c>
      <c r="D236" s="8">
        <f t="shared" si="6"/>
        <v>2.2083830219513273E-5</v>
      </c>
      <c r="E236" s="8">
        <f t="shared" si="7"/>
        <v>2.2083830219513274E-3</v>
      </c>
    </row>
    <row r="237" spans="1:5" x14ac:dyDescent="0.3">
      <c r="A237" t="s">
        <v>501</v>
      </c>
      <c r="B237" s="1" t="s">
        <v>506</v>
      </c>
      <c r="C237">
        <v>1</v>
      </c>
      <c r="D237" s="8">
        <f t="shared" si="6"/>
        <v>2.2083830219513273E-5</v>
      </c>
      <c r="E237" s="8">
        <f t="shared" si="7"/>
        <v>2.2083830219513274E-3</v>
      </c>
    </row>
    <row r="238" spans="1:5" x14ac:dyDescent="0.3">
      <c r="A238" t="s">
        <v>499</v>
      </c>
      <c r="B238" s="1" t="s">
        <v>496</v>
      </c>
      <c r="C238">
        <v>1</v>
      </c>
      <c r="D238" s="8">
        <f t="shared" si="6"/>
        <v>2.2083830219513273E-5</v>
      </c>
      <c r="E238" s="8">
        <f t="shared" si="7"/>
        <v>2.2083830219513274E-3</v>
      </c>
    </row>
    <row r="239" spans="1:5" x14ac:dyDescent="0.3">
      <c r="A239" t="s">
        <v>487</v>
      </c>
      <c r="B239" s="1" t="s">
        <v>478</v>
      </c>
      <c r="C239">
        <v>1</v>
      </c>
      <c r="D239" s="8">
        <f t="shared" si="6"/>
        <v>2.2083830219513273E-5</v>
      </c>
      <c r="E239" s="8">
        <f t="shared" si="7"/>
        <v>2.2083830219513274E-3</v>
      </c>
    </row>
    <row r="240" spans="1:5" x14ac:dyDescent="0.3">
      <c r="A240" t="s">
        <v>435</v>
      </c>
      <c r="B240" s="1" t="s">
        <v>440</v>
      </c>
      <c r="C240">
        <v>1</v>
      </c>
      <c r="D240" s="8">
        <f t="shared" si="6"/>
        <v>2.2083830219513273E-5</v>
      </c>
      <c r="E240" s="8">
        <f t="shared" si="7"/>
        <v>2.2083830219513274E-3</v>
      </c>
    </row>
    <row r="241" spans="1:5" x14ac:dyDescent="0.3">
      <c r="A241" t="s">
        <v>611</v>
      </c>
      <c r="B241" s="1" t="s">
        <v>625</v>
      </c>
      <c r="C241">
        <v>1</v>
      </c>
      <c r="D241" s="8">
        <f t="shared" si="6"/>
        <v>2.2083830219513273E-5</v>
      </c>
      <c r="E241" s="8">
        <f t="shared" si="7"/>
        <v>2.2083830219513274E-3</v>
      </c>
    </row>
    <row r="242" spans="1:5" x14ac:dyDescent="0.3">
      <c r="A242" t="s">
        <v>612</v>
      </c>
      <c r="B242" s="1"/>
      <c r="C242">
        <v>45282</v>
      </c>
    </row>
    <row r="243" spans="1:5" x14ac:dyDescent="0.3">
      <c r="B243" s="1"/>
    </row>
    <row r="244" spans="1:5" x14ac:dyDescent="0.3">
      <c r="B244" s="1"/>
    </row>
    <row r="245" spans="1:5" x14ac:dyDescent="0.3">
      <c r="B245" s="1"/>
    </row>
    <row r="246" spans="1:5" x14ac:dyDescent="0.3">
      <c r="B246" s="1"/>
    </row>
    <row r="247" spans="1:5" x14ac:dyDescent="0.3">
      <c r="B247" s="1"/>
    </row>
    <row r="248" spans="1:5" x14ac:dyDescent="0.3">
      <c r="B248" s="1"/>
    </row>
    <row r="249" spans="1:5" x14ac:dyDescent="0.3">
      <c r="B249" s="1"/>
    </row>
    <row r="250" spans="1:5" x14ac:dyDescent="0.3">
      <c r="B250" s="1"/>
    </row>
    <row r="251" spans="1:5" x14ac:dyDescent="0.3">
      <c r="B251" s="1"/>
    </row>
    <row r="252" spans="1:5" x14ac:dyDescent="0.3">
      <c r="B252" s="1"/>
    </row>
    <row r="253" spans="1:5" x14ac:dyDescent="0.3">
      <c r="B253" s="1"/>
    </row>
    <row r="254" spans="1:5" x14ac:dyDescent="0.3">
      <c r="B254" s="1"/>
    </row>
    <row r="255" spans="1:5" x14ac:dyDescent="0.3">
      <c r="B255" s="1"/>
    </row>
    <row r="256" spans="1:5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25" sqref="A25"/>
    </sheetView>
  </sheetViews>
  <sheetFormatPr defaultColWidth="11.5546875" defaultRowHeight="14.4" x14ac:dyDescent="0.3"/>
  <cols>
    <col min="1" max="1" width="32.44140625" customWidth="1"/>
    <col min="2" max="2" width="27.44140625" customWidth="1"/>
    <col min="3" max="3" width="26.109375" customWidth="1"/>
    <col min="4" max="4" width="23.6640625" customWidth="1"/>
  </cols>
  <sheetData>
    <row r="1" spans="1:4" ht="15.6" x14ac:dyDescent="0.3">
      <c r="A1" s="11" t="s">
        <v>52</v>
      </c>
      <c r="B1" s="11" t="s">
        <v>54</v>
      </c>
      <c r="C1" s="11" t="s">
        <v>55</v>
      </c>
      <c r="D1" s="11" t="s">
        <v>56</v>
      </c>
    </row>
    <row r="2" spans="1:4" x14ac:dyDescent="0.3">
      <c r="A2" s="1" t="s">
        <v>628</v>
      </c>
      <c r="B2" s="9">
        <v>7687</v>
      </c>
      <c r="C2" s="10">
        <f>B2/45282</f>
        <v>0.16975840289739852</v>
      </c>
      <c r="D2" s="10">
        <f>C2*100</f>
        <v>16.975840289739853</v>
      </c>
    </row>
    <row r="3" spans="1:4" x14ac:dyDescent="0.3">
      <c r="A3" s="1" t="s">
        <v>629</v>
      </c>
      <c r="B3" s="9">
        <v>3541</v>
      </c>
      <c r="C3" s="10">
        <f t="shared" ref="C3:C16" si="0">B3/45282</f>
        <v>7.8198842807296498E-2</v>
      </c>
      <c r="D3" s="10">
        <f t="shared" ref="D3:D16" si="1">C3*100</f>
        <v>7.8198842807296494</v>
      </c>
    </row>
    <row r="4" spans="1:4" x14ac:dyDescent="0.3">
      <c r="A4" s="1" t="s">
        <v>630</v>
      </c>
      <c r="B4" s="9">
        <v>3371</v>
      </c>
      <c r="C4" s="10">
        <f t="shared" si="0"/>
        <v>7.4444591669979243E-2</v>
      </c>
      <c r="D4" s="10">
        <f t="shared" si="1"/>
        <v>7.4444591669979241</v>
      </c>
    </row>
    <row r="5" spans="1:4" x14ac:dyDescent="0.3">
      <c r="A5" s="1" t="s">
        <v>631</v>
      </c>
      <c r="B5" s="9">
        <v>3216</v>
      </c>
      <c r="C5" s="10">
        <f t="shared" si="0"/>
        <v>7.1021597985954685E-2</v>
      </c>
      <c r="D5" s="10">
        <f t="shared" si="1"/>
        <v>7.1021597985954683</v>
      </c>
    </row>
    <row r="6" spans="1:4" x14ac:dyDescent="0.3">
      <c r="A6" s="1" t="s">
        <v>632</v>
      </c>
      <c r="B6" s="9">
        <v>2680</v>
      </c>
      <c r="C6" s="10">
        <f t="shared" si="0"/>
        <v>5.9184664988295568E-2</v>
      </c>
      <c r="D6" s="10">
        <f t="shared" si="1"/>
        <v>5.9184664988295568</v>
      </c>
    </row>
    <row r="7" spans="1:4" x14ac:dyDescent="0.3">
      <c r="A7" s="1" t="s">
        <v>633</v>
      </c>
      <c r="B7" s="9">
        <v>2604</v>
      </c>
      <c r="C7" s="10">
        <f t="shared" si="0"/>
        <v>5.7506293891612562E-2</v>
      </c>
      <c r="D7" s="10">
        <f t="shared" si="1"/>
        <v>5.7506293891612561</v>
      </c>
    </row>
    <row r="8" spans="1:4" x14ac:dyDescent="0.3">
      <c r="A8" s="1" t="s">
        <v>634</v>
      </c>
      <c r="B8" s="9">
        <v>2379</v>
      </c>
      <c r="C8" s="10">
        <f t="shared" si="0"/>
        <v>5.2537432092222072E-2</v>
      </c>
      <c r="D8" s="10">
        <f t="shared" si="1"/>
        <v>5.2537432092222076</v>
      </c>
    </row>
    <row r="9" spans="1:4" x14ac:dyDescent="0.3">
      <c r="A9" s="1" t="s">
        <v>69</v>
      </c>
      <c r="B9" s="9">
        <v>2237</v>
      </c>
      <c r="C9" s="10">
        <f t="shared" si="0"/>
        <v>4.940152820105119E-2</v>
      </c>
      <c r="D9" s="10">
        <f t="shared" si="1"/>
        <v>4.9401528201051192</v>
      </c>
    </row>
    <row r="10" spans="1:4" x14ac:dyDescent="0.3">
      <c r="A10" s="1" t="s">
        <v>635</v>
      </c>
      <c r="B10" s="9">
        <v>1896</v>
      </c>
      <c r="C10" s="10">
        <f t="shared" si="0"/>
        <v>4.1870942096197163E-2</v>
      </c>
      <c r="D10" s="10">
        <f t="shared" si="1"/>
        <v>4.1870942096197163</v>
      </c>
    </row>
    <row r="11" spans="1:4" x14ac:dyDescent="0.3">
      <c r="A11" s="1" t="s">
        <v>636</v>
      </c>
      <c r="B11" s="9">
        <v>1359</v>
      </c>
      <c r="C11" s="10">
        <f t="shared" si="0"/>
        <v>3.0011925268318536E-2</v>
      </c>
      <c r="D11" s="10">
        <f t="shared" si="1"/>
        <v>3.0011925268318538</v>
      </c>
    </row>
    <row r="12" spans="1:4" x14ac:dyDescent="0.3">
      <c r="A12" s="1" t="s">
        <v>637</v>
      </c>
      <c r="B12" s="9">
        <v>1305</v>
      </c>
      <c r="C12" s="10">
        <f t="shared" si="0"/>
        <v>2.8819398436464822E-2</v>
      </c>
      <c r="D12" s="10">
        <f t="shared" si="1"/>
        <v>2.881939843646482</v>
      </c>
    </row>
    <row r="13" spans="1:4" x14ac:dyDescent="0.3">
      <c r="A13" s="1" t="s">
        <v>638</v>
      </c>
      <c r="B13" s="9">
        <v>974</v>
      </c>
      <c r="C13" s="10">
        <f t="shared" si="0"/>
        <v>2.1509650633805926E-2</v>
      </c>
      <c r="D13" s="10">
        <f t="shared" si="1"/>
        <v>2.1509650633805926</v>
      </c>
    </row>
    <row r="14" spans="1:4" x14ac:dyDescent="0.3">
      <c r="A14" s="1" t="s">
        <v>639</v>
      </c>
      <c r="B14" s="9">
        <v>901</v>
      </c>
      <c r="C14" s="10">
        <f t="shared" si="0"/>
        <v>1.9897531027781457E-2</v>
      </c>
      <c r="D14" s="10">
        <f t="shared" si="1"/>
        <v>1.9897531027781457</v>
      </c>
    </row>
    <row r="15" spans="1:4" x14ac:dyDescent="0.3">
      <c r="A15" s="1" t="s">
        <v>640</v>
      </c>
      <c r="B15" s="9">
        <v>868</v>
      </c>
      <c r="C15" s="10">
        <f t="shared" si="0"/>
        <v>1.9168764630537519E-2</v>
      </c>
      <c r="D15" s="10">
        <f t="shared" si="1"/>
        <v>1.916876463053752</v>
      </c>
    </row>
    <row r="16" spans="1:4" x14ac:dyDescent="0.3">
      <c r="A16" s="1" t="s">
        <v>641</v>
      </c>
      <c r="B16" s="9">
        <v>677</v>
      </c>
      <c r="C16" s="10">
        <f t="shared" si="0"/>
        <v>1.4950753058610485E-2</v>
      </c>
      <c r="D16" s="10">
        <f t="shared" si="1"/>
        <v>1.4950753058610484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workbookViewId="0">
      <selection activeCell="H1" sqref="H1:K55"/>
    </sheetView>
  </sheetViews>
  <sheetFormatPr defaultColWidth="8.77734375" defaultRowHeight="14.4" x14ac:dyDescent="0.3"/>
  <cols>
    <col min="1" max="1" width="14.77734375" style="3" bestFit="1" customWidth="1"/>
    <col min="2" max="2" width="12" style="3" bestFit="1" customWidth="1"/>
    <col min="3" max="3" width="15.109375" style="3" bestFit="1" customWidth="1"/>
    <col min="4" max="4" width="14.77734375" style="3" bestFit="1" customWidth="1"/>
    <col min="5" max="5" width="26" style="3" bestFit="1" customWidth="1"/>
    <col min="6" max="7" width="8.77734375" style="3"/>
    <col min="8" max="8" width="17.44140625" style="3" customWidth="1"/>
    <col min="9" max="9" width="13.109375" style="3" bestFit="1" customWidth="1"/>
    <col min="10" max="10" width="14.21875" style="3" bestFit="1" customWidth="1"/>
    <col min="11" max="11" width="11.77734375" style="3" customWidth="1"/>
    <col min="12" max="16384" width="8.77734375" style="3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643</v>
      </c>
    </row>
    <row r="2" spans="1:5" x14ac:dyDescent="0.3">
      <c r="A2" t="s">
        <v>4</v>
      </c>
      <c r="B2">
        <v>243728</v>
      </c>
      <c r="C2">
        <v>1003</v>
      </c>
      <c r="D2">
        <v>4</v>
      </c>
      <c r="E2" s="12">
        <v>4.1152432219523404E-3</v>
      </c>
    </row>
    <row r="3" spans="1:5" x14ac:dyDescent="0.3">
      <c r="A3" t="s">
        <v>5</v>
      </c>
      <c r="B3">
        <v>165056</v>
      </c>
      <c r="C3">
        <v>254</v>
      </c>
      <c r="D3">
        <v>0</v>
      </c>
      <c r="E3" s="12">
        <v>1.5388716556804999E-3</v>
      </c>
    </row>
    <row r="4" spans="1:5" x14ac:dyDescent="0.3">
      <c r="A4" t="s">
        <v>6</v>
      </c>
      <c r="B4">
        <v>489965</v>
      </c>
      <c r="C4">
        <v>2219</v>
      </c>
      <c r="D4">
        <v>18</v>
      </c>
      <c r="E4" s="12">
        <v>4.5288949210657899E-3</v>
      </c>
    </row>
    <row r="5" spans="1:5" x14ac:dyDescent="0.3">
      <c r="A5" t="s">
        <v>7</v>
      </c>
      <c r="B5">
        <v>2262594</v>
      </c>
      <c r="C5">
        <v>12179</v>
      </c>
      <c r="D5">
        <v>197</v>
      </c>
      <c r="E5" s="12">
        <v>5.3827597881016204E-3</v>
      </c>
    </row>
    <row r="6" spans="1:5" x14ac:dyDescent="0.3">
      <c r="A6" t="s">
        <v>8</v>
      </c>
      <c r="B6">
        <v>195398</v>
      </c>
      <c r="C6">
        <v>932</v>
      </c>
      <c r="D6">
        <v>52</v>
      </c>
      <c r="E6" s="12">
        <v>4.7697519933673797E-3</v>
      </c>
    </row>
    <row r="7" spans="1:5" x14ac:dyDescent="0.3">
      <c r="A7" t="s">
        <v>9</v>
      </c>
      <c r="B7">
        <v>162651</v>
      </c>
      <c r="C7">
        <v>623</v>
      </c>
      <c r="D7">
        <v>42</v>
      </c>
      <c r="E7" s="12">
        <v>3.8302869333726799E-3</v>
      </c>
    </row>
    <row r="8" spans="1:5" x14ac:dyDescent="0.3">
      <c r="A8" t="s">
        <v>10</v>
      </c>
      <c r="B8">
        <v>51145</v>
      </c>
      <c r="C8">
        <v>385</v>
      </c>
      <c r="D8">
        <v>6</v>
      </c>
      <c r="E8" s="12">
        <v>7.5276175579235497E-3</v>
      </c>
    </row>
    <row r="9" spans="1:5" x14ac:dyDescent="0.3">
      <c r="A9" t="s">
        <v>11</v>
      </c>
      <c r="B9">
        <v>890784</v>
      </c>
      <c r="C9">
        <v>2821</v>
      </c>
      <c r="D9">
        <v>373</v>
      </c>
      <c r="E9" s="12">
        <v>3.16687322628157E-3</v>
      </c>
    </row>
    <row r="10" spans="1:5" x14ac:dyDescent="0.3">
      <c r="A10" t="s">
        <v>12</v>
      </c>
      <c r="B10">
        <v>534958</v>
      </c>
      <c r="C10">
        <v>1387</v>
      </c>
      <c r="D10">
        <v>43</v>
      </c>
      <c r="E10" s="12">
        <v>2.5927269056636201E-3</v>
      </c>
    </row>
    <row r="11" spans="1:5" x14ac:dyDescent="0.3">
      <c r="A11" t="s">
        <v>13</v>
      </c>
      <c r="B11">
        <v>77629</v>
      </c>
      <c r="C11">
        <v>126</v>
      </c>
      <c r="D11">
        <v>6</v>
      </c>
      <c r="E11" s="12">
        <v>1.6231047675482101E-3</v>
      </c>
    </row>
    <row r="12" spans="1:5" x14ac:dyDescent="0.3">
      <c r="A12" t="s">
        <v>14</v>
      </c>
      <c r="B12">
        <v>70656</v>
      </c>
      <c r="C12">
        <v>68</v>
      </c>
      <c r="D12">
        <v>0</v>
      </c>
      <c r="E12" s="12">
        <v>9.6240942028985501E-4</v>
      </c>
    </row>
    <row r="13" spans="1:5" x14ac:dyDescent="0.3">
      <c r="A13" t="s">
        <v>15</v>
      </c>
      <c r="B13">
        <v>460392</v>
      </c>
      <c r="C13">
        <v>1333</v>
      </c>
      <c r="D13">
        <v>54</v>
      </c>
      <c r="E13" s="12">
        <v>2.89535873777129E-3</v>
      </c>
    </row>
    <row r="14" spans="1:5" x14ac:dyDescent="0.3">
      <c r="A14" t="s">
        <v>16</v>
      </c>
      <c r="B14">
        <v>322696</v>
      </c>
      <c r="C14">
        <v>520</v>
      </c>
      <c r="D14">
        <v>9</v>
      </c>
      <c r="E14" s="12">
        <v>1.61142375486526E-3</v>
      </c>
    </row>
    <row r="15" spans="1:5" x14ac:dyDescent="0.3">
      <c r="A15" t="s">
        <v>17</v>
      </c>
      <c r="B15">
        <v>136217</v>
      </c>
      <c r="C15">
        <v>584</v>
      </c>
      <c r="D15">
        <v>10</v>
      </c>
      <c r="E15" s="12">
        <v>4.2872769184463004E-3</v>
      </c>
    </row>
    <row r="16" spans="1:5" x14ac:dyDescent="0.3">
      <c r="A16" t="s">
        <v>18</v>
      </c>
      <c r="B16">
        <v>225581</v>
      </c>
      <c r="C16">
        <v>320</v>
      </c>
      <c r="D16">
        <v>6</v>
      </c>
      <c r="E16" s="12">
        <v>1.4185591871655899E-3</v>
      </c>
    </row>
    <row r="17" spans="1:5" x14ac:dyDescent="0.3">
      <c r="A17" t="s">
        <v>19</v>
      </c>
      <c r="B17">
        <v>197686</v>
      </c>
      <c r="C17">
        <v>1210</v>
      </c>
      <c r="D17">
        <v>11</v>
      </c>
      <c r="E17" s="12">
        <v>6.1208178626711001E-3</v>
      </c>
    </row>
    <row r="18" spans="1:5" x14ac:dyDescent="0.3">
      <c r="A18" t="s">
        <v>20</v>
      </c>
      <c r="B18">
        <v>355016</v>
      </c>
      <c r="C18">
        <v>1720</v>
      </c>
      <c r="D18">
        <v>40</v>
      </c>
      <c r="E18" s="12">
        <v>4.8448520630056096E-3</v>
      </c>
    </row>
    <row r="19" spans="1:5" x14ac:dyDescent="0.3">
      <c r="A19" t="s">
        <v>21</v>
      </c>
      <c r="B19">
        <v>183729</v>
      </c>
      <c r="C19">
        <v>1929</v>
      </c>
      <c r="D19">
        <v>108</v>
      </c>
      <c r="E19" s="12">
        <v>1.0499159087569199E-2</v>
      </c>
    </row>
    <row r="20" spans="1:5" x14ac:dyDescent="0.3">
      <c r="A20" t="s">
        <v>22</v>
      </c>
      <c r="B20">
        <v>32877</v>
      </c>
      <c r="C20">
        <v>1071</v>
      </c>
      <c r="D20">
        <v>2</v>
      </c>
      <c r="E20" s="12">
        <v>3.2575964960306597E-2</v>
      </c>
    </row>
    <row r="21" spans="1:5" x14ac:dyDescent="0.3">
      <c r="A21" t="s">
        <v>23</v>
      </c>
      <c r="B21">
        <v>256608</v>
      </c>
      <c r="C21">
        <v>1823</v>
      </c>
      <c r="D21">
        <v>178</v>
      </c>
      <c r="E21" s="12">
        <v>7.1042212245915996E-3</v>
      </c>
    </row>
    <row r="22" spans="1:5" x14ac:dyDescent="0.3">
      <c r="A22" t="s">
        <v>24</v>
      </c>
      <c r="B22">
        <v>165831</v>
      </c>
      <c r="C22">
        <v>1064</v>
      </c>
      <c r="D22">
        <v>107</v>
      </c>
      <c r="E22" s="12">
        <v>6.4161706797884596E-3</v>
      </c>
    </row>
    <row r="23" spans="1:5" x14ac:dyDescent="0.3">
      <c r="A23" t="s">
        <v>25</v>
      </c>
      <c r="B23">
        <v>178462</v>
      </c>
      <c r="C23">
        <v>547</v>
      </c>
      <c r="D23">
        <v>0</v>
      </c>
      <c r="E23" s="12">
        <v>3.0650782799699701E-3</v>
      </c>
    </row>
    <row r="24" spans="1:5" x14ac:dyDescent="0.3">
      <c r="A24" t="s">
        <v>26</v>
      </c>
      <c r="B24">
        <v>141525</v>
      </c>
      <c r="C24">
        <v>199</v>
      </c>
      <c r="D24">
        <v>0</v>
      </c>
      <c r="E24" s="12">
        <v>1.4061119943472901E-3</v>
      </c>
    </row>
    <row r="25" spans="1:5" x14ac:dyDescent="0.3">
      <c r="A25" t="s">
        <v>27</v>
      </c>
      <c r="B25">
        <v>37756</v>
      </c>
      <c r="C25">
        <v>109</v>
      </c>
      <c r="D25">
        <v>3</v>
      </c>
      <c r="E25" s="12">
        <v>2.8869583642334999E-3</v>
      </c>
    </row>
    <row r="26" spans="1:5" x14ac:dyDescent="0.3">
      <c r="A26" t="s">
        <v>28</v>
      </c>
      <c r="B26">
        <v>494036</v>
      </c>
      <c r="C26">
        <v>1316</v>
      </c>
      <c r="D26">
        <v>11</v>
      </c>
      <c r="E26" s="12">
        <v>2.6637734901910001E-3</v>
      </c>
    </row>
    <row r="27" spans="1:5" x14ac:dyDescent="0.3">
      <c r="A27" t="s">
        <v>29</v>
      </c>
      <c r="B27">
        <v>19130</v>
      </c>
      <c r="C27">
        <v>129</v>
      </c>
      <c r="D27">
        <v>4</v>
      </c>
      <c r="E27" s="12">
        <v>6.7433350757971798E-3</v>
      </c>
    </row>
    <row r="28" spans="1:5" x14ac:dyDescent="0.3">
      <c r="A28" t="s">
        <v>30</v>
      </c>
      <c r="B28">
        <v>74382</v>
      </c>
      <c r="C28">
        <v>258</v>
      </c>
      <c r="D28">
        <v>1</v>
      </c>
      <c r="E28" s="12">
        <v>3.4685811083326602E-3</v>
      </c>
    </row>
    <row r="29" spans="1:5" x14ac:dyDescent="0.3">
      <c r="A29" t="s">
        <v>31</v>
      </c>
      <c r="B29">
        <v>54430</v>
      </c>
      <c r="C29">
        <v>245</v>
      </c>
      <c r="D29">
        <v>1</v>
      </c>
      <c r="E29" s="12">
        <v>4.5011941943780996E-3</v>
      </c>
    </row>
    <row r="30" spans="1:5" x14ac:dyDescent="0.3">
      <c r="A30" t="s">
        <v>32</v>
      </c>
      <c r="B30">
        <v>422458</v>
      </c>
      <c r="C30">
        <v>703</v>
      </c>
      <c r="D30">
        <v>51</v>
      </c>
      <c r="E30" s="12">
        <v>1.6640707478613301E-3</v>
      </c>
    </row>
    <row r="31" spans="1:5" x14ac:dyDescent="0.3">
      <c r="A31" t="s">
        <v>33</v>
      </c>
      <c r="B31">
        <v>88037</v>
      </c>
      <c r="C31">
        <v>1383</v>
      </c>
      <c r="D31">
        <v>6</v>
      </c>
      <c r="E31" s="12">
        <v>1.5709304042618399E-2</v>
      </c>
    </row>
    <row r="32" spans="1:5" x14ac:dyDescent="0.3">
      <c r="A32" t="s">
        <v>34</v>
      </c>
      <c r="B32">
        <v>141585</v>
      </c>
      <c r="C32">
        <v>1566</v>
      </c>
      <c r="D32">
        <v>0</v>
      </c>
      <c r="E32" s="12">
        <v>1.10604936963661E-2</v>
      </c>
    </row>
    <row r="33" spans="1:5" x14ac:dyDescent="0.3">
      <c r="A33" t="s">
        <v>35</v>
      </c>
      <c r="B33">
        <v>982465</v>
      </c>
      <c r="C33">
        <v>7847</v>
      </c>
      <c r="D33">
        <v>314</v>
      </c>
      <c r="E33" s="12">
        <v>7.9870529738972906E-3</v>
      </c>
    </row>
    <row r="34" spans="1:5" x14ac:dyDescent="0.3">
      <c r="A34" t="s">
        <v>36</v>
      </c>
      <c r="B34">
        <v>546359</v>
      </c>
      <c r="C34">
        <v>755</v>
      </c>
      <c r="D34">
        <v>13</v>
      </c>
      <c r="E34" s="12">
        <v>1.3818752871280599E-3</v>
      </c>
    </row>
    <row r="35" spans="1:5" x14ac:dyDescent="0.3">
      <c r="A35" t="s">
        <v>37</v>
      </c>
      <c r="B35">
        <v>226763</v>
      </c>
      <c r="C35">
        <v>246</v>
      </c>
      <c r="D35">
        <v>6</v>
      </c>
      <c r="E35" s="12">
        <v>1.08483306359503E-3</v>
      </c>
    </row>
    <row r="36" spans="1:5" x14ac:dyDescent="0.3">
      <c r="A36" t="s">
        <v>38</v>
      </c>
      <c r="B36">
        <v>81195</v>
      </c>
      <c r="C36">
        <v>961</v>
      </c>
      <c r="D36">
        <v>9</v>
      </c>
      <c r="E36" s="12">
        <v>1.18357041689759E-2</v>
      </c>
    </row>
    <row r="37" spans="1:5" x14ac:dyDescent="0.3">
      <c r="A37" t="s">
        <v>39</v>
      </c>
      <c r="B37">
        <v>570178</v>
      </c>
      <c r="C37">
        <v>985</v>
      </c>
      <c r="D37">
        <v>35</v>
      </c>
      <c r="E37" s="12">
        <v>1.7275307009390101E-3</v>
      </c>
    </row>
    <row r="38" spans="1:5" x14ac:dyDescent="0.3">
      <c r="A38" t="s">
        <v>40</v>
      </c>
      <c r="B38">
        <v>69713</v>
      </c>
      <c r="C38">
        <v>374</v>
      </c>
      <c r="D38">
        <v>6</v>
      </c>
      <c r="E38" s="12">
        <v>5.3648530403224703E-3</v>
      </c>
    </row>
    <row r="39" spans="1:5" x14ac:dyDescent="0.3">
      <c r="A39" t="s">
        <v>41</v>
      </c>
      <c r="B39">
        <v>299336</v>
      </c>
      <c r="C39">
        <v>404</v>
      </c>
      <c r="D39">
        <v>0</v>
      </c>
      <c r="E39" s="12">
        <v>1.3496539006334E-3</v>
      </c>
    </row>
    <row r="40" spans="1:5" x14ac:dyDescent="0.3">
      <c r="A40" t="s">
        <v>42</v>
      </c>
      <c r="B40">
        <v>31963</v>
      </c>
      <c r="C40">
        <v>17</v>
      </c>
      <c r="D40">
        <v>0</v>
      </c>
      <c r="E40" s="12">
        <v>5.31864968870256E-4</v>
      </c>
    </row>
    <row r="41" spans="1:5" x14ac:dyDescent="0.3">
      <c r="A41" t="s">
        <v>43</v>
      </c>
      <c r="B41">
        <v>400511</v>
      </c>
      <c r="C41">
        <v>281</v>
      </c>
      <c r="D41">
        <v>5</v>
      </c>
      <c r="E41" s="12">
        <v>7.0160370127162505E-4</v>
      </c>
    </row>
    <row r="42" spans="1:5" x14ac:dyDescent="0.3">
      <c r="A42" t="s">
        <v>44</v>
      </c>
      <c r="B42">
        <v>1365592</v>
      </c>
      <c r="C42">
        <v>6329</v>
      </c>
      <c r="D42">
        <v>80</v>
      </c>
      <c r="E42" s="12">
        <v>4.6346200036321197E-3</v>
      </c>
    </row>
    <row r="43" spans="1:5" x14ac:dyDescent="0.3">
      <c r="A43" t="s">
        <v>45</v>
      </c>
      <c r="B43">
        <v>175529</v>
      </c>
      <c r="C43">
        <v>1625</v>
      </c>
      <c r="D43">
        <v>18</v>
      </c>
      <c r="E43" s="12">
        <v>9.2577294919927808E-3</v>
      </c>
    </row>
    <row r="44" spans="1:5" x14ac:dyDescent="0.3">
      <c r="A44" t="s">
        <v>46</v>
      </c>
      <c r="B44">
        <v>338215</v>
      </c>
      <c r="C44">
        <v>1247</v>
      </c>
      <c r="D44">
        <v>17</v>
      </c>
      <c r="E44" s="12">
        <v>3.68700382892539E-3</v>
      </c>
    </row>
    <row r="45" spans="1:5" x14ac:dyDescent="0.3">
      <c r="A45" t="s">
        <v>47</v>
      </c>
      <c r="B45">
        <v>10902</v>
      </c>
      <c r="C45">
        <v>68</v>
      </c>
      <c r="D45">
        <v>0</v>
      </c>
      <c r="E45" s="12">
        <v>6.2373876352962796E-3</v>
      </c>
    </row>
    <row r="46" spans="1:5" x14ac:dyDescent="0.3">
      <c r="A46" t="s">
        <v>48</v>
      </c>
      <c r="B46">
        <v>164033</v>
      </c>
      <c r="C46">
        <v>2521</v>
      </c>
      <c r="D46">
        <v>55</v>
      </c>
      <c r="E46" s="12">
        <v>1.53688587052605E-2</v>
      </c>
    </row>
    <row r="47" spans="1:5" x14ac:dyDescent="0.3">
      <c r="A47" t="s">
        <v>49</v>
      </c>
      <c r="B47">
        <v>205637</v>
      </c>
      <c r="C47">
        <v>2520</v>
      </c>
      <c r="D47">
        <v>6</v>
      </c>
      <c r="E47" s="12">
        <v>1.22546039866366E-2</v>
      </c>
    </row>
    <row r="48" spans="1:5" x14ac:dyDescent="0.3">
      <c r="A48" t="s">
        <v>50</v>
      </c>
      <c r="B48">
        <v>84013</v>
      </c>
      <c r="C48">
        <v>213</v>
      </c>
      <c r="D48">
        <v>0</v>
      </c>
      <c r="E48" s="12">
        <v>2.5353219144656201E-3</v>
      </c>
    </row>
    <row r="49" spans="1:5" x14ac:dyDescent="0.3">
      <c r="A49" t="s">
        <v>51</v>
      </c>
      <c r="B49">
        <v>21089</v>
      </c>
      <c r="C49">
        <v>1771</v>
      </c>
      <c r="D49">
        <v>9</v>
      </c>
      <c r="E49" s="12">
        <v>8.3977428991417302E-2</v>
      </c>
    </row>
    <row r="50" spans="1:5" x14ac:dyDescent="0.3">
      <c r="A50" t="s">
        <v>642</v>
      </c>
      <c r="B50">
        <v>300521.16326530598</v>
      </c>
      <c r="C50">
        <v>1280.57407407407</v>
      </c>
      <c r="D50">
        <v>35.145454545454498</v>
      </c>
      <c r="E50" s="12">
        <v>4.2611776826630898E-3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selection activeCell="F7" sqref="F7"/>
    </sheetView>
  </sheetViews>
  <sheetFormatPr defaultColWidth="11.5546875" defaultRowHeight="14.4" x14ac:dyDescent="0.3"/>
  <cols>
    <col min="1" max="1" width="14" bestFit="1" customWidth="1"/>
    <col min="2" max="2" width="18" bestFit="1" customWidth="1"/>
    <col min="3" max="3" width="28.88671875" bestFit="1" customWidth="1"/>
    <col min="6" max="6" width="15.88671875" customWidth="1"/>
  </cols>
  <sheetData>
    <row r="1" spans="1:3" x14ac:dyDescent="0.3">
      <c r="A1" s="5" t="s">
        <v>0</v>
      </c>
      <c r="B1" s="5" t="s">
        <v>657</v>
      </c>
      <c r="C1" s="5" t="s">
        <v>643</v>
      </c>
    </row>
    <row r="2" spans="1:3" x14ac:dyDescent="0.3">
      <c r="A2" s="3" t="s">
        <v>4</v>
      </c>
      <c r="B2" s="3">
        <v>214.208371</v>
      </c>
      <c r="C2" s="14">
        <v>4.1200000000000004E-3</v>
      </c>
    </row>
    <row r="3" spans="1:3" x14ac:dyDescent="0.3">
      <c r="A3" s="3" t="s">
        <v>508</v>
      </c>
      <c r="B3" s="3" t="s">
        <v>512</v>
      </c>
      <c r="C3" s="14" t="s">
        <v>512</v>
      </c>
    </row>
    <row r="4" spans="1:3" x14ac:dyDescent="0.3">
      <c r="A4" s="3" t="s">
        <v>6</v>
      </c>
      <c r="B4" s="3">
        <v>490.72422499999999</v>
      </c>
      <c r="C4" s="14">
        <v>4.5300000000000002E-3</v>
      </c>
    </row>
    <row r="5" spans="1:3" x14ac:dyDescent="0.3">
      <c r="A5" s="3" t="s">
        <v>5</v>
      </c>
      <c r="B5" s="3">
        <v>98</v>
      </c>
      <c r="C5" s="14">
        <v>1.5399999999999999E-3</v>
      </c>
    </row>
    <row r="6" spans="1:3" x14ac:dyDescent="0.3">
      <c r="A6" s="3" t="s">
        <v>7</v>
      </c>
      <c r="B6" s="3">
        <v>6586.7583400000003</v>
      </c>
      <c r="C6" s="14">
        <v>5.3800000000000002E-3</v>
      </c>
    </row>
    <row r="7" spans="1:3" x14ac:dyDescent="0.3">
      <c r="A7" s="3" t="s">
        <v>8</v>
      </c>
      <c r="B7" s="3">
        <v>767.33068600000001</v>
      </c>
      <c r="C7" s="14">
        <v>4.7699999999999999E-3</v>
      </c>
    </row>
    <row r="8" spans="1:3" x14ac:dyDescent="0.3">
      <c r="A8" s="3" t="s">
        <v>9</v>
      </c>
      <c r="B8" s="3">
        <v>33.6758527</v>
      </c>
      <c r="C8" s="14">
        <v>3.8300000000000001E-3</v>
      </c>
    </row>
    <row r="9" spans="1:3" x14ac:dyDescent="0.3">
      <c r="A9" s="3" t="s">
        <v>10</v>
      </c>
      <c r="B9" s="3">
        <v>0.50050609999999995</v>
      </c>
      <c r="C9" s="14">
        <v>7.5300000000000002E-3</v>
      </c>
    </row>
    <row r="10" spans="1:3" x14ac:dyDescent="0.3">
      <c r="A10" s="3" t="s">
        <v>11</v>
      </c>
      <c r="B10" s="3">
        <v>4775</v>
      </c>
      <c r="C10" s="14">
        <v>3.1700000000000001E-3</v>
      </c>
    </row>
    <row r="11" spans="1:3" x14ac:dyDescent="0.3">
      <c r="A11" s="3" t="s">
        <v>12</v>
      </c>
      <c r="B11" s="3">
        <v>1480.1976999999999</v>
      </c>
      <c r="C11" s="14">
        <v>2.5899999999999999E-3</v>
      </c>
    </row>
    <row r="12" spans="1:3" x14ac:dyDescent="0.3">
      <c r="A12" s="3" t="s">
        <v>509</v>
      </c>
      <c r="B12" s="3" t="s">
        <v>512</v>
      </c>
      <c r="C12" s="14" t="s">
        <v>512</v>
      </c>
    </row>
    <row r="13" spans="1:3" x14ac:dyDescent="0.3">
      <c r="A13" s="3" t="s">
        <v>14</v>
      </c>
      <c r="B13" s="3">
        <v>78</v>
      </c>
      <c r="C13" s="14">
        <v>9.6000000000000002E-4</v>
      </c>
    </row>
    <row r="14" spans="1:3" x14ac:dyDescent="0.3">
      <c r="A14" s="3" t="s">
        <v>15</v>
      </c>
      <c r="B14" s="3">
        <v>2411.2990500000001</v>
      </c>
      <c r="C14" s="14">
        <v>2.8999999999999998E-3</v>
      </c>
    </row>
    <row r="15" spans="1:3" x14ac:dyDescent="0.3">
      <c r="A15" s="3" t="s">
        <v>16</v>
      </c>
      <c r="B15" s="3">
        <v>113.005948</v>
      </c>
      <c r="C15" s="14">
        <v>1.6100000000000001E-3</v>
      </c>
    </row>
    <row r="16" spans="1:3" x14ac:dyDescent="0.3">
      <c r="A16" s="3" t="s">
        <v>13</v>
      </c>
      <c r="B16" s="3">
        <v>63.0850638</v>
      </c>
      <c r="C16" s="14">
        <v>1.6199999999999999E-3</v>
      </c>
    </row>
    <row r="17" spans="1:3" x14ac:dyDescent="0.3">
      <c r="A17" s="3" t="s">
        <v>17</v>
      </c>
      <c r="B17" s="3">
        <v>35</v>
      </c>
      <c r="C17" s="14">
        <v>4.2900000000000004E-3</v>
      </c>
    </row>
    <row r="18" spans="1:3" x14ac:dyDescent="0.3">
      <c r="A18" s="3" t="s">
        <v>18</v>
      </c>
      <c r="B18" s="3">
        <v>65</v>
      </c>
      <c r="C18" s="14">
        <v>1.42E-3</v>
      </c>
    </row>
    <row r="19" spans="1:3" x14ac:dyDescent="0.3">
      <c r="A19" s="3" t="s">
        <v>19</v>
      </c>
      <c r="B19" s="3">
        <v>322.74600299999997</v>
      </c>
      <c r="C19" s="14">
        <v>6.1199999999999996E-3</v>
      </c>
    </row>
    <row r="20" spans="1:3" x14ac:dyDescent="0.3">
      <c r="A20" s="3" t="s">
        <v>22</v>
      </c>
      <c r="B20" s="3">
        <v>17.335386100000001</v>
      </c>
      <c r="C20" s="14">
        <v>3.2579999999999998E-2</v>
      </c>
    </row>
    <row r="21" spans="1:3" x14ac:dyDescent="0.3">
      <c r="A21" s="3" t="s">
        <v>21</v>
      </c>
      <c r="B21" s="3">
        <v>98.375666800000005</v>
      </c>
      <c r="C21" s="14">
        <v>1.0500000000000001E-2</v>
      </c>
    </row>
    <row r="22" spans="1:3" x14ac:dyDescent="0.3">
      <c r="A22" s="3" t="s">
        <v>20</v>
      </c>
      <c r="B22" s="3">
        <v>3217.5401000000002</v>
      </c>
      <c r="C22" s="14">
        <v>4.8399999999999997E-3</v>
      </c>
    </row>
    <row r="23" spans="1:3" x14ac:dyDescent="0.3">
      <c r="A23" s="3" t="s">
        <v>23</v>
      </c>
      <c r="B23" s="3">
        <v>368.30522200000001</v>
      </c>
      <c r="C23" s="14">
        <v>7.1000000000000004E-3</v>
      </c>
    </row>
    <row r="24" spans="1:3" x14ac:dyDescent="0.3">
      <c r="A24" s="3" t="s">
        <v>24</v>
      </c>
      <c r="B24" s="3">
        <v>287</v>
      </c>
      <c r="C24" s="14">
        <v>6.4200000000000004E-3</v>
      </c>
    </row>
    <row r="25" spans="1:3" x14ac:dyDescent="0.3">
      <c r="A25" s="3" t="s">
        <v>26</v>
      </c>
      <c r="B25" s="3">
        <v>25</v>
      </c>
      <c r="C25" s="14">
        <v>1.41E-3</v>
      </c>
    </row>
    <row r="26" spans="1:3" x14ac:dyDescent="0.3">
      <c r="A26" s="3" t="s">
        <v>25</v>
      </c>
      <c r="B26" s="3">
        <v>335</v>
      </c>
      <c r="C26" s="14">
        <v>3.0699999999999998E-3</v>
      </c>
    </row>
    <row r="27" spans="1:3" x14ac:dyDescent="0.3">
      <c r="A27" s="3" t="s">
        <v>27</v>
      </c>
      <c r="B27" s="3">
        <v>90</v>
      </c>
      <c r="C27" s="14">
        <v>2.8900000000000002E-3</v>
      </c>
    </row>
    <row r="28" spans="1:3" x14ac:dyDescent="0.3">
      <c r="A28" s="3" t="s">
        <v>30</v>
      </c>
      <c r="B28" s="3">
        <v>66.253355200000001</v>
      </c>
      <c r="C28" s="14">
        <v>3.47E-3</v>
      </c>
    </row>
    <row r="29" spans="1:3" x14ac:dyDescent="0.3">
      <c r="A29" s="3" t="s">
        <v>34</v>
      </c>
      <c r="B29" s="3">
        <v>842.84179400000005</v>
      </c>
      <c r="C29" s="14">
        <v>1.106E-2</v>
      </c>
    </row>
    <row r="30" spans="1:3" x14ac:dyDescent="0.3">
      <c r="A30" s="3" t="s">
        <v>31</v>
      </c>
      <c r="B30" s="3">
        <v>25.5466333</v>
      </c>
      <c r="C30" s="14">
        <v>4.4999999999999997E-3</v>
      </c>
    </row>
    <row r="31" spans="1:3" x14ac:dyDescent="0.3">
      <c r="A31" s="3" t="s">
        <v>32</v>
      </c>
      <c r="B31" s="3">
        <v>3336.9508999999998</v>
      </c>
      <c r="C31" s="14">
        <v>1.66E-3</v>
      </c>
    </row>
    <row r="32" spans="1:3" x14ac:dyDescent="0.3">
      <c r="A32" s="3" t="s">
        <v>33</v>
      </c>
      <c r="B32" s="3">
        <v>62</v>
      </c>
      <c r="C32" s="14">
        <v>1.5709999999999998E-2</v>
      </c>
    </row>
    <row r="33" spans="1:3" x14ac:dyDescent="0.3">
      <c r="A33" s="3" t="s">
        <v>35</v>
      </c>
      <c r="B33" s="3">
        <v>7949.6953899999999</v>
      </c>
      <c r="C33" s="14">
        <v>7.9900000000000006E-3</v>
      </c>
    </row>
    <row r="34" spans="1:3" x14ac:dyDescent="0.3">
      <c r="A34" s="3" t="s">
        <v>28</v>
      </c>
      <c r="B34" s="3">
        <v>586.16969600000004</v>
      </c>
      <c r="C34" s="14">
        <v>2.66E-3</v>
      </c>
    </row>
    <row r="35" spans="1:3" x14ac:dyDescent="0.3">
      <c r="A35" s="3" t="s">
        <v>29</v>
      </c>
      <c r="B35" s="3">
        <v>62</v>
      </c>
      <c r="C35" s="14">
        <v>6.7400000000000003E-3</v>
      </c>
    </row>
    <row r="36" spans="1:3" x14ac:dyDescent="0.3">
      <c r="A36" s="3" t="s">
        <v>36</v>
      </c>
      <c r="B36" s="3">
        <v>403</v>
      </c>
      <c r="C36" s="14">
        <v>1.3799999999999999E-3</v>
      </c>
    </row>
    <row r="37" spans="1:3" x14ac:dyDescent="0.3">
      <c r="A37" s="3" t="s">
        <v>37</v>
      </c>
      <c r="B37" s="3">
        <v>110.744232</v>
      </c>
      <c r="C37" s="14">
        <v>1.08E-3</v>
      </c>
    </row>
    <row r="38" spans="1:3" x14ac:dyDescent="0.3">
      <c r="A38" s="3" t="s">
        <v>38</v>
      </c>
      <c r="B38" s="3">
        <v>272.921538</v>
      </c>
      <c r="C38" s="14">
        <v>1.184E-2</v>
      </c>
    </row>
    <row r="39" spans="1:3" x14ac:dyDescent="0.3">
      <c r="A39" s="3" t="s">
        <v>39</v>
      </c>
      <c r="B39" s="3">
        <v>574.10968400000002</v>
      </c>
      <c r="C39" s="14">
        <v>1.73E-3</v>
      </c>
    </row>
    <row r="40" spans="1:3" x14ac:dyDescent="0.3">
      <c r="A40" s="3" t="s">
        <v>514</v>
      </c>
      <c r="B40" s="3" t="s">
        <v>512</v>
      </c>
      <c r="C40" s="14" t="s">
        <v>512</v>
      </c>
    </row>
    <row r="41" spans="1:3" x14ac:dyDescent="0.3">
      <c r="A41" s="3" t="s">
        <v>40</v>
      </c>
      <c r="B41" s="3">
        <v>36.880267099999998</v>
      </c>
      <c r="C41" s="14">
        <v>5.3600000000000002E-3</v>
      </c>
    </row>
    <row r="42" spans="1:3" x14ac:dyDescent="0.3">
      <c r="A42" s="3" t="s">
        <v>41</v>
      </c>
      <c r="B42" s="3">
        <v>202.17074</v>
      </c>
      <c r="C42" s="14">
        <v>1.3500000000000001E-3</v>
      </c>
    </row>
    <row r="43" spans="1:3" x14ac:dyDescent="0.3">
      <c r="A43" s="3" t="s">
        <v>42</v>
      </c>
      <c r="B43" s="3">
        <v>35</v>
      </c>
      <c r="C43" s="14">
        <v>5.2999999999999998E-4</v>
      </c>
    </row>
    <row r="44" spans="1:3" x14ac:dyDescent="0.3">
      <c r="A44" s="3" t="s">
        <v>43</v>
      </c>
      <c r="B44" s="3">
        <v>305.25349299999999</v>
      </c>
      <c r="C44" s="14">
        <v>6.9999999999999999E-4</v>
      </c>
    </row>
    <row r="45" spans="1:3" x14ac:dyDescent="0.3">
      <c r="A45" s="3" t="s">
        <v>44</v>
      </c>
      <c r="B45" s="3">
        <v>3791.5097599999999</v>
      </c>
      <c r="C45" s="14">
        <v>4.6299999999999996E-3</v>
      </c>
    </row>
    <row r="46" spans="1:3" x14ac:dyDescent="0.3">
      <c r="A46" s="3" t="s">
        <v>45</v>
      </c>
      <c r="B46" s="3">
        <v>335.67564399999998</v>
      </c>
      <c r="C46" s="14">
        <v>9.2599999999999991E-3</v>
      </c>
    </row>
    <row r="47" spans="1:3" x14ac:dyDescent="0.3">
      <c r="A47" s="3" t="s">
        <v>47</v>
      </c>
      <c r="B47" s="3">
        <v>38.766108199999998</v>
      </c>
      <c r="C47" s="14">
        <v>6.2399999999999999E-3</v>
      </c>
    </row>
    <row r="48" spans="1:3" x14ac:dyDescent="0.3">
      <c r="A48" s="3" t="s">
        <v>656</v>
      </c>
      <c r="B48" s="3" t="s">
        <v>512</v>
      </c>
      <c r="C48" s="14" t="s">
        <v>512</v>
      </c>
    </row>
    <row r="49" spans="1:3" x14ac:dyDescent="0.3">
      <c r="A49" s="3" t="s">
        <v>46</v>
      </c>
      <c r="B49" s="3">
        <v>2809.6891999999998</v>
      </c>
      <c r="C49" s="14">
        <v>3.6900000000000001E-3</v>
      </c>
    </row>
    <row r="50" spans="1:3" x14ac:dyDescent="0.3">
      <c r="A50" s="3" t="s">
        <v>48</v>
      </c>
      <c r="B50" s="3">
        <v>1065.07846</v>
      </c>
      <c r="C50" s="14">
        <v>1.537E-2</v>
      </c>
    </row>
    <row r="51" spans="1:3" x14ac:dyDescent="0.3">
      <c r="A51" s="3" t="s">
        <v>513</v>
      </c>
      <c r="B51" s="3">
        <v>93.637316200000001</v>
      </c>
      <c r="C51" s="14" t="s">
        <v>512</v>
      </c>
    </row>
    <row r="52" spans="1:3" x14ac:dyDescent="0.3">
      <c r="A52" s="3" t="s">
        <v>50</v>
      </c>
      <c r="B52" s="3">
        <v>14.2969858</v>
      </c>
      <c r="C52" s="14">
        <v>2.5400000000000002E-3</v>
      </c>
    </row>
    <row r="53" spans="1:3" x14ac:dyDescent="0.3">
      <c r="A53" s="3" t="s">
        <v>49</v>
      </c>
      <c r="B53" s="3">
        <v>2.3047167200000001</v>
      </c>
      <c r="C53" s="14">
        <v>1.225E-2</v>
      </c>
    </row>
    <row r="54" spans="1:3" x14ac:dyDescent="0.3">
      <c r="A54" s="3" t="s">
        <v>51</v>
      </c>
      <c r="B54" s="3">
        <v>54.4159589</v>
      </c>
      <c r="C54" s="14">
        <v>8.3979999999999999E-2</v>
      </c>
    </row>
    <row r="55" spans="1:3" x14ac:dyDescent="0.3">
      <c r="A55" s="3" t="s">
        <v>642</v>
      </c>
      <c r="B55" s="3" t="s">
        <v>512</v>
      </c>
      <c r="C55" s="14">
        <v>4.2599999999999999E-3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tabSelected="1" workbookViewId="0">
      <selection activeCell="C21" sqref="C21"/>
    </sheetView>
  </sheetViews>
  <sheetFormatPr defaultColWidth="8.77734375" defaultRowHeight="14.4" x14ac:dyDescent="0.3"/>
  <cols>
    <col min="1" max="1" width="14.77734375" bestFit="1" customWidth="1"/>
    <col min="2" max="2" width="20" bestFit="1" customWidth="1"/>
    <col min="3" max="3" width="27.77734375" bestFit="1" customWidth="1"/>
    <col min="6" max="6" width="14.77734375" bestFit="1" customWidth="1"/>
    <col min="7" max="7" width="27.77734375" bestFit="1" customWidth="1"/>
  </cols>
  <sheetData>
    <row r="1" spans="1:7" x14ac:dyDescent="0.3">
      <c r="A1" s="5" t="s">
        <v>507</v>
      </c>
      <c r="B1" s="5" t="s">
        <v>510</v>
      </c>
      <c r="C1" s="5" t="s">
        <v>511</v>
      </c>
      <c r="F1" s="5"/>
      <c r="G1" s="5"/>
    </row>
    <row r="2" spans="1:7" x14ac:dyDescent="0.3">
      <c r="A2" s="3" t="s">
        <v>508</v>
      </c>
      <c r="B2" s="3">
        <v>1</v>
      </c>
      <c r="C2" s="3">
        <v>60</v>
      </c>
      <c r="F2" s="3"/>
    </row>
    <row r="3" spans="1:7" x14ac:dyDescent="0.3">
      <c r="A3" s="3" t="s">
        <v>6</v>
      </c>
      <c r="B3" s="3">
        <v>3</v>
      </c>
      <c r="C3" s="3">
        <v>490.72422532557835</v>
      </c>
      <c r="F3" s="3"/>
    </row>
    <row r="4" spans="1:7" x14ac:dyDescent="0.3">
      <c r="A4" s="3" t="s">
        <v>7</v>
      </c>
      <c r="B4" s="3">
        <v>98</v>
      </c>
      <c r="C4" s="3">
        <v>6586.7583364007705</v>
      </c>
      <c r="F4" s="3"/>
    </row>
    <row r="5" spans="1:7" x14ac:dyDescent="0.3">
      <c r="A5" s="3" t="s">
        <v>8</v>
      </c>
      <c r="B5" s="3">
        <v>6</v>
      </c>
      <c r="C5" s="3">
        <v>767.3306858985469</v>
      </c>
      <c r="F5" s="3"/>
    </row>
    <row r="6" spans="1:7" x14ac:dyDescent="0.3">
      <c r="A6" s="3" t="s">
        <v>9</v>
      </c>
      <c r="B6" s="3">
        <v>14</v>
      </c>
      <c r="C6" s="3">
        <v>33.675852743008264</v>
      </c>
      <c r="F6" s="3"/>
    </row>
    <row r="7" spans="1:7" x14ac:dyDescent="0.3">
      <c r="A7" s="3" t="s">
        <v>11</v>
      </c>
      <c r="B7" s="3">
        <v>93</v>
      </c>
      <c r="C7" s="3">
        <v>4775</v>
      </c>
      <c r="F7" s="3"/>
    </row>
    <row r="8" spans="1:7" x14ac:dyDescent="0.3">
      <c r="A8" s="3" t="s">
        <v>12</v>
      </c>
      <c r="B8" s="3">
        <v>10</v>
      </c>
      <c r="C8" s="3">
        <v>1480.1977002151571</v>
      </c>
      <c r="F8" s="3"/>
    </row>
    <row r="9" spans="1:7" x14ac:dyDescent="0.3">
      <c r="A9" s="3" t="s">
        <v>15</v>
      </c>
      <c r="B9" s="3">
        <v>11</v>
      </c>
      <c r="C9" s="3">
        <v>2411.2990502932084</v>
      </c>
      <c r="F9" s="3"/>
    </row>
    <row r="10" spans="1:7" x14ac:dyDescent="0.3">
      <c r="A10" s="3" t="s">
        <v>16</v>
      </c>
      <c r="B10" s="3">
        <v>4</v>
      </c>
      <c r="C10" s="3">
        <v>113.00594767504406</v>
      </c>
      <c r="F10" s="3"/>
    </row>
    <row r="11" spans="1:7" x14ac:dyDescent="0.3">
      <c r="A11" s="3" t="s">
        <v>19</v>
      </c>
      <c r="B11" s="3">
        <v>1</v>
      </c>
      <c r="C11" s="3">
        <v>322.7460029607002</v>
      </c>
      <c r="F11" s="3"/>
    </row>
    <row r="12" spans="1:7" x14ac:dyDescent="0.3">
      <c r="A12" s="3" t="s">
        <v>21</v>
      </c>
      <c r="B12" s="3">
        <v>7</v>
      </c>
      <c r="C12" s="3">
        <v>98.375666752161919</v>
      </c>
      <c r="F12" s="3"/>
    </row>
    <row r="13" spans="1:7" x14ac:dyDescent="0.3">
      <c r="A13" s="3" t="s">
        <v>20</v>
      </c>
      <c r="B13" s="3">
        <v>6</v>
      </c>
      <c r="C13" s="3">
        <v>3217.5400993863864</v>
      </c>
      <c r="F13" s="3"/>
    </row>
    <row r="14" spans="1:7" x14ac:dyDescent="0.3">
      <c r="A14" s="3" t="s">
        <v>23</v>
      </c>
      <c r="B14" s="3">
        <v>25</v>
      </c>
      <c r="C14" s="3">
        <v>368.30522155995243</v>
      </c>
      <c r="F14" s="3"/>
    </row>
    <row r="15" spans="1:7" x14ac:dyDescent="0.3">
      <c r="A15" s="3" t="s">
        <v>24</v>
      </c>
      <c r="B15" s="3">
        <v>14</v>
      </c>
      <c r="C15" s="3">
        <v>287</v>
      </c>
      <c r="F15" s="3"/>
    </row>
    <row r="16" spans="1:7" x14ac:dyDescent="0.3">
      <c r="A16" s="3" t="s">
        <v>32</v>
      </c>
      <c r="B16" s="3">
        <v>15</v>
      </c>
      <c r="C16" s="3">
        <v>3336.9508985865868</v>
      </c>
      <c r="F16" s="3"/>
    </row>
    <row r="17" spans="1:6" x14ac:dyDescent="0.3">
      <c r="A17" s="3" t="s">
        <v>33</v>
      </c>
      <c r="B17" s="3">
        <v>2</v>
      </c>
      <c r="C17" s="3">
        <v>62</v>
      </c>
      <c r="F17" s="3"/>
    </row>
    <row r="18" spans="1:6" x14ac:dyDescent="0.3">
      <c r="A18" s="3" t="s">
        <v>35</v>
      </c>
      <c r="B18" s="3">
        <v>40</v>
      </c>
      <c r="C18" s="3">
        <v>7949.6953947484935</v>
      </c>
      <c r="F18" s="3"/>
    </row>
    <row r="19" spans="1:6" x14ac:dyDescent="0.3">
      <c r="A19" s="3" t="s">
        <v>28</v>
      </c>
      <c r="B19" s="3">
        <v>3</v>
      </c>
      <c r="C19" s="3">
        <v>586.16969587661981</v>
      </c>
      <c r="F19" s="3"/>
    </row>
    <row r="20" spans="1:6" x14ac:dyDescent="0.3">
      <c r="A20" s="3" t="s">
        <v>37</v>
      </c>
      <c r="B20" s="3">
        <v>4</v>
      </c>
      <c r="C20" s="3">
        <v>110.74423245941671</v>
      </c>
      <c r="F20" s="3"/>
    </row>
    <row r="21" spans="1:6" x14ac:dyDescent="0.3">
      <c r="A21" s="3" t="s">
        <v>38</v>
      </c>
      <c r="B21" s="3">
        <v>3</v>
      </c>
      <c r="C21" s="3">
        <v>272.92153818284913</v>
      </c>
      <c r="F21" s="3"/>
    </row>
    <row r="22" spans="1:6" x14ac:dyDescent="0.3">
      <c r="A22" s="3" t="s">
        <v>39</v>
      </c>
      <c r="B22" s="3">
        <v>4</v>
      </c>
      <c r="C22" s="3">
        <v>574.10968400114973</v>
      </c>
      <c r="F22" s="3"/>
    </row>
    <row r="23" spans="1:6" x14ac:dyDescent="0.3">
      <c r="A23" s="3" t="s">
        <v>43</v>
      </c>
      <c r="B23" s="3">
        <v>2</v>
      </c>
      <c r="C23" s="3">
        <v>305.25349330695781</v>
      </c>
      <c r="F23" s="3"/>
    </row>
    <row r="24" spans="1:6" x14ac:dyDescent="0.3">
      <c r="A24" s="3" t="s">
        <v>44</v>
      </c>
      <c r="B24" s="3">
        <v>3</v>
      </c>
      <c r="C24" s="3">
        <v>3791.5097645798828</v>
      </c>
      <c r="F24" s="3"/>
    </row>
    <row r="25" spans="1:6" x14ac:dyDescent="0.3">
      <c r="A25" s="3" t="s">
        <v>45</v>
      </c>
      <c r="B25" s="3">
        <v>2</v>
      </c>
      <c r="C25" s="3">
        <v>335.67564396372916</v>
      </c>
      <c r="F25" s="3"/>
    </row>
    <row r="26" spans="1:6" x14ac:dyDescent="0.3">
      <c r="A26" s="3" t="s">
        <v>48</v>
      </c>
      <c r="B26" s="3">
        <v>4</v>
      </c>
      <c r="C26" s="3">
        <v>1065.0784618171508</v>
      </c>
      <c r="F26" s="3"/>
    </row>
    <row r="27" spans="1:6" x14ac:dyDescent="0.3">
      <c r="A27" s="3" t="s">
        <v>51</v>
      </c>
      <c r="B27" s="3">
        <v>4</v>
      </c>
      <c r="C27" s="3">
        <v>54.415958894868382</v>
      </c>
      <c r="F27" s="3"/>
    </row>
    <row r="28" spans="1:6" x14ac:dyDescent="0.3">
      <c r="A28" s="3" t="s">
        <v>4</v>
      </c>
      <c r="B28" s="3" t="s">
        <v>512</v>
      </c>
      <c r="C28" s="3">
        <v>214.20837063825772</v>
      </c>
      <c r="F28" s="3"/>
    </row>
    <row r="29" spans="1:6" x14ac:dyDescent="0.3">
      <c r="A29" s="3" t="s">
        <v>5</v>
      </c>
      <c r="B29" s="3" t="s">
        <v>512</v>
      </c>
      <c r="C29" s="3">
        <v>98</v>
      </c>
      <c r="F29" s="3"/>
    </row>
    <row r="30" spans="1:6" x14ac:dyDescent="0.3">
      <c r="A30" s="3" t="s">
        <v>513</v>
      </c>
      <c r="B30" s="3" t="s">
        <v>512</v>
      </c>
      <c r="C30" s="3">
        <v>93.637316159944746</v>
      </c>
      <c r="F30" s="3"/>
    </row>
    <row r="31" spans="1:6" x14ac:dyDescent="0.3">
      <c r="A31" s="3" t="s">
        <v>509</v>
      </c>
      <c r="B31" s="3" t="s">
        <v>512</v>
      </c>
      <c r="C31" s="3">
        <v>1480.1977002151571</v>
      </c>
      <c r="F31" s="3"/>
    </row>
    <row r="32" spans="1:6" x14ac:dyDescent="0.3">
      <c r="A32" s="3" t="s">
        <v>13</v>
      </c>
      <c r="B32" s="3" t="s">
        <v>512</v>
      </c>
      <c r="C32" s="3">
        <v>63.085063756144322</v>
      </c>
      <c r="F32" s="3"/>
    </row>
    <row r="33" spans="1:7" x14ac:dyDescent="0.3">
      <c r="A33" s="3" t="s">
        <v>14</v>
      </c>
      <c r="B33" s="3" t="s">
        <v>512</v>
      </c>
      <c r="C33" s="3">
        <v>78</v>
      </c>
      <c r="F33" s="3"/>
    </row>
    <row r="34" spans="1:7" x14ac:dyDescent="0.3">
      <c r="A34" s="3" t="s">
        <v>17</v>
      </c>
      <c r="B34" s="3" t="s">
        <v>512</v>
      </c>
      <c r="C34" s="3">
        <v>35</v>
      </c>
      <c r="F34" s="3"/>
    </row>
    <row r="35" spans="1:7" x14ac:dyDescent="0.3">
      <c r="A35" s="3" t="s">
        <v>18</v>
      </c>
      <c r="B35" s="3" t="s">
        <v>512</v>
      </c>
      <c r="C35" s="3">
        <v>65</v>
      </c>
      <c r="F35" s="3"/>
    </row>
    <row r="36" spans="1:7" x14ac:dyDescent="0.3">
      <c r="A36" s="3" t="s">
        <v>22</v>
      </c>
      <c r="B36" s="3" t="s">
        <v>512</v>
      </c>
      <c r="C36" s="3">
        <v>17.335386146716324</v>
      </c>
      <c r="F36" s="3"/>
    </row>
    <row r="37" spans="1:7" x14ac:dyDescent="0.3">
      <c r="A37" s="3" t="s">
        <v>25</v>
      </c>
      <c r="B37" s="3" t="s">
        <v>512</v>
      </c>
      <c r="C37" s="3">
        <v>335</v>
      </c>
      <c r="F37" s="3"/>
    </row>
    <row r="38" spans="1:7" x14ac:dyDescent="0.3">
      <c r="A38" s="3" t="s">
        <v>26</v>
      </c>
      <c r="B38" s="3" t="s">
        <v>512</v>
      </c>
      <c r="C38" s="3">
        <v>25</v>
      </c>
      <c r="F38" s="3"/>
    </row>
    <row r="39" spans="1:7" x14ac:dyDescent="0.3">
      <c r="A39" s="3" t="s">
        <v>27</v>
      </c>
      <c r="B39" s="3" t="s">
        <v>512</v>
      </c>
      <c r="C39" s="3">
        <v>90</v>
      </c>
      <c r="F39" s="3"/>
    </row>
    <row r="40" spans="1:7" x14ac:dyDescent="0.3">
      <c r="A40" s="3" t="s">
        <v>29</v>
      </c>
      <c r="B40" s="3" t="s">
        <v>512</v>
      </c>
      <c r="C40" s="3">
        <v>62</v>
      </c>
      <c r="F40" s="3"/>
      <c r="G40" s="3"/>
    </row>
    <row r="41" spans="1:7" x14ac:dyDescent="0.3">
      <c r="A41" s="3" t="s">
        <v>30</v>
      </c>
      <c r="B41" s="3" t="s">
        <v>512</v>
      </c>
      <c r="C41" s="3">
        <v>66.253355206584786</v>
      </c>
      <c r="F41" s="3"/>
    </row>
    <row r="42" spans="1:7" x14ac:dyDescent="0.3">
      <c r="A42" s="3" t="s">
        <v>31</v>
      </c>
      <c r="B42" s="3" t="s">
        <v>512</v>
      </c>
      <c r="C42" s="3">
        <v>25.546633335292899</v>
      </c>
      <c r="F42" s="3"/>
    </row>
    <row r="43" spans="1:7" x14ac:dyDescent="0.3">
      <c r="A43" s="3" t="s">
        <v>34</v>
      </c>
      <c r="B43" s="3" t="s">
        <v>512</v>
      </c>
      <c r="C43" s="3">
        <v>842.8417943099206</v>
      </c>
      <c r="F43" s="3"/>
    </row>
    <row r="44" spans="1:7" x14ac:dyDescent="0.3">
      <c r="A44" s="3" t="s">
        <v>36</v>
      </c>
      <c r="B44" s="3" t="s">
        <v>512</v>
      </c>
      <c r="C44" s="3">
        <v>403</v>
      </c>
      <c r="F44" s="3"/>
    </row>
    <row r="45" spans="1:7" x14ac:dyDescent="0.3">
      <c r="A45" s="3" t="s">
        <v>40</v>
      </c>
      <c r="B45" s="3" t="s">
        <v>512</v>
      </c>
      <c r="C45" s="3">
        <v>36.880267093904187</v>
      </c>
      <c r="F45" s="3"/>
    </row>
    <row r="46" spans="1:7" x14ac:dyDescent="0.3">
      <c r="A46" s="3" t="s">
        <v>41</v>
      </c>
      <c r="B46" s="3" t="s">
        <v>512</v>
      </c>
      <c r="C46" s="3">
        <v>202.17073996300724</v>
      </c>
      <c r="F46" s="3"/>
      <c r="G46" s="3"/>
    </row>
    <row r="47" spans="1:7" x14ac:dyDescent="0.3">
      <c r="A47" s="3" t="s">
        <v>42</v>
      </c>
      <c r="B47" s="3" t="s">
        <v>512</v>
      </c>
      <c r="C47" s="3">
        <v>35</v>
      </c>
      <c r="F47" s="3"/>
    </row>
    <row r="48" spans="1:7" x14ac:dyDescent="0.3">
      <c r="A48" s="3" t="s">
        <v>46</v>
      </c>
      <c r="B48" s="3" t="s">
        <v>512</v>
      </c>
      <c r="C48" s="3">
        <v>2809.6892009647149</v>
      </c>
      <c r="F48" s="3"/>
    </row>
    <row r="49" spans="1:6" x14ac:dyDescent="0.3">
      <c r="A49" s="3" t="s">
        <v>47</v>
      </c>
      <c r="B49" s="3" t="s">
        <v>512</v>
      </c>
      <c r="C49" s="3">
        <v>38.766108158843252</v>
      </c>
      <c r="F49" s="3"/>
    </row>
    <row r="50" spans="1:6" x14ac:dyDescent="0.3">
      <c r="A50" s="3" t="s">
        <v>49</v>
      </c>
      <c r="B50" s="3" t="s">
        <v>512</v>
      </c>
      <c r="C50" s="3">
        <v>2.304716715651129</v>
      </c>
      <c r="F50" s="3"/>
    </row>
    <row r="51" spans="1:6" x14ac:dyDescent="0.3">
      <c r="A51" s="3" t="s">
        <v>50</v>
      </c>
      <c r="B51" s="3" t="s">
        <v>512</v>
      </c>
      <c r="C51" s="3">
        <v>14.29698581980775</v>
      </c>
      <c r="F51" s="3"/>
    </row>
    <row r="52" spans="1:6" x14ac:dyDescent="0.3">
      <c r="F52" s="3"/>
    </row>
    <row r="53" spans="1:6" x14ac:dyDescent="0.3">
      <c r="F53" s="3"/>
    </row>
    <row r="54" spans="1:6" x14ac:dyDescent="0.3">
      <c r="F5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workbookViewId="0">
      <selection sqref="A1:XFD1"/>
    </sheetView>
  </sheetViews>
  <sheetFormatPr defaultColWidth="11.5546875" defaultRowHeight="14.4" x14ac:dyDescent="0.3"/>
  <sheetData>
    <row r="1" spans="1:5" s="2" customFormat="1" x14ac:dyDescent="0.3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</row>
    <row r="2" spans="1:5" x14ac:dyDescent="0.3">
      <c r="A2" t="s">
        <v>522</v>
      </c>
      <c r="B2" t="s">
        <v>7</v>
      </c>
      <c r="C2" s="6">
        <v>32874</v>
      </c>
      <c r="D2">
        <v>22</v>
      </c>
      <c r="E2" t="s">
        <v>523</v>
      </c>
    </row>
    <row r="3" spans="1:5" x14ac:dyDescent="0.3">
      <c r="A3" t="s">
        <v>522</v>
      </c>
      <c r="B3" t="s">
        <v>11</v>
      </c>
      <c r="C3" s="6">
        <v>32874</v>
      </c>
      <c r="D3">
        <v>1</v>
      </c>
      <c r="E3" t="s">
        <v>524</v>
      </c>
    </row>
    <row r="4" spans="1:5" x14ac:dyDescent="0.3">
      <c r="A4" t="s">
        <v>522</v>
      </c>
      <c r="B4" t="s">
        <v>23</v>
      </c>
      <c r="C4" s="6">
        <v>32874</v>
      </c>
      <c r="D4">
        <v>1</v>
      </c>
      <c r="E4" t="s">
        <v>525</v>
      </c>
    </row>
    <row r="5" spans="1:5" x14ac:dyDescent="0.3">
      <c r="A5" t="s">
        <v>522</v>
      </c>
      <c r="B5" t="s">
        <v>526</v>
      </c>
      <c r="C5" s="6">
        <v>32874</v>
      </c>
      <c r="D5">
        <v>1</v>
      </c>
      <c r="E5" t="s">
        <v>527</v>
      </c>
    </row>
    <row r="6" spans="1:5" x14ac:dyDescent="0.3">
      <c r="A6" t="s">
        <v>522</v>
      </c>
      <c r="B6" t="s">
        <v>20</v>
      </c>
      <c r="C6" s="6">
        <v>32874</v>
      </c>
      <c r="D6">
        <v>1</v>
      </c>
      <c r="E6" t="s">
        <v>528</v>
      </c>
    </row>
    <row r="7" spans="1:5" x14ac:dyDescent="0.3">
      <c r="A7" t="s">
        <v>522</v>
      </c>
      <c r="B7" t="s">
        <v>526</v>
      </c>
      <c r="C7" s="6">
        <v>32874</v>
      </c>
      <c r="D7">
        <v>1</v>
      </c>
      <c r="E7" t="s">
        <v>529</v>
      </c>
    </row>
    <row r="8" spans="1:5" x14ac:dyDescent="0.3">
      <c r="A8" t="s">
        <v>522</v>
      </c>
      <c r="B8" t="s">
        <v>35</v>
      </c>
      <c r="C8" s="6">
        <v>32874</v>
      </c>
      <c r="D8">
        <v>12</v>
      </c>
      <c r="E8" t="s">
        <v>530</v>
      </c>
    </row>
    <row r="9" spans="1:5" x14ac:dyDescent="0.3">
      <c r="A9" t="s">
        <v>522</v>
      </c>
      <c r="B9" t="s">
        <v>32</v>
      </c>
      <c r="C9" s="6">
        <v>32874</v>
      </c>
      <c r="D9">
        <v>2</v>
      </c>
      <c r="E9" t="s">
        <v>531</v>
      </c>
    </row>
    <row r="10" spans="1:5" x14ac:dyDescent="0.3">
      <c r="A10" t="s">
        <v>522</v>
      </c>
      <c r="B10" t="s">
        <v>35</v>
      </c>
      <c r="C10" s="6">
        <v>32874</v>
      </c>
      <c r="D10">
        <v>1</v>
      </c>
      <c r="E10" t="s">
        <v>532</v>
      </c>
    </row>
    <row r="11" spans="1:5" x14ac:dyDescent="0.3">
      <c r="A11" t="s">
        <v>522</v>
      </c>
      <c r="B11" t="s">
        <v>12</v>
      </c>
      <c r="C11" s="6">
        <v>32874</v>
      </c>
      <c r="D11">
        <v>3</v>
      </c>
      <c r="E11" t="s">
        <v>533</v>
      </c>
    </row>
    <row r="12" spans="1:5" x14ac:dyDescent="0.3">
      <c r="A12" t="s">
        <v>522</v>
      </c>
      <c r="B12" t="s">
        <v>11</v>
      </c>
      <c r="C12" s="6">
        <v>32874</v>
      </c>
      <c r="D12">
        <v>3</v>
      </c>
      <c r="E12" t="s">
        <v>534</v>
      </c>
    </row>
    <row r="13" spans="1:5" x14ac:dyDescent="0.3">
      <c r="A13" t="s">
        <v>522</v>
      </c>
      <c r="B13" t="s">
        <v>12</v>
      </c>
      <c r="C13" s="6">
        <v>32874</v>
      </c>
      <c r="D13">
        <v>1</v>
      </c>
      <c r="E13" t="s">
        <v>535</v>
      </c>
    </row>
    <row r="14" spans="1:5" x14ac:dyDescent="0.3">
      <c r="A14" t="s">
        <v>522</v>
      </c>
      <c r="B14" t="s">
        <v>28</v>
      </c>
      <c r="C14" s="6">
        <v>32874</v>
      </c>
      <c r="D14">
        <v>1</v>
      </c>
      <c r="E14" t="s">
        <v>536</v>
      </c>
    </row>
    <row r="15" spans="1:5" x14ac:dyDescent="0.3">
      <c r="A15" t="s">
        <v>522</v>
      </c>
      <c r="B15" t="s">
        <v>9</v>
      </c>
      <c r="C15" s="6">
        <v>32874</v>
      </c>
      <c r="D15">
        <v>1</v>
      </c>
      <c r="E15" t="s">
        <v>537</v>
      </c>
    </row>
    <row r="16" spans="1:5" x14ac:dyDescent="0.3">
      <c r="A16" t="s">
        <v>522</v>
      </c>
      <c r="B16" t="s">
        <v>12</v>
      </c>
      <c r="C16" s="6">
        <v>32874</v>
      </c>
      <c r="D16">
        <v>3</v>
      </c>
      <c r="E16" t="s">
        <v>538</v>
      </c>
    </row>
    <row r="17" spans="1:5" x14ac:dyDescent="0.3">
      <c r="A17" t="s">
        <v>522</v>
      </c>
      <c r="B17" t="s">
        <v>32</v>
      </c>
      <c r="C17" s="6">
        <v>32874</v>
      </c>
      <c r="D17">
        <v>1</v>
      </c>
      <c r="E17" t="s">
        <v>539</v>
      </c>
    </row>
    <row r="18" spans="1:5" x14ac:dyDescent="0.3">
      <c r="A18" t="s">
        <v>522</v>
      </c>
      <c r="B18" t="s">
        <v>526</v>
      </c>
      <c r="C18" s="6">
        <v>32874</v>
      </c>
      <c r="D18">
        <v>1</v>
      </c>
      <c r="E18" t="s">
        <v>540</v>
      </c>
    </row>
    <row r="19" spans="1:5" x14ac:dyDescent="0.3">
      <c r="A19" t="s">
        <v>522</v>
      </c>
      <c r="B19" t="s">
        <v>39</v>
      </c>
      <c r="C19" s="6">
        <v>32874</v>
      </c>
      <c r="D19">
        <v>1</v>
      </c>
      <c r="E19" t="s">
        <v>541</v>
      </c>
    </row>
    <row r="20" spans="1:5" x14ac:dyDescent="0.3">
      <c r="A20" t="s">
        <v>522</v>
      </c>
      <c r="B20" t="s">
        <v>526</v>
      </c>
      <c r="C20" s="6">
        <v>32874</v>
      </c>
      <c r="D20">
        <v>1</v>
      </c>
      <c r="E20" t="s">
        <v>542</v>
      </c>
    </row>
    <row r="21" spans="1:5" x14ac:dyDescent="0.3">
      <c r="A21" t="s">
        <v>522</v>
      </c>
      <c r="B21" t="s">
        <v>526</v>
      </c>
      <c r="C21" s="6">
        <v>32874</v>
      </c>
      <c r="D21">
        <v>1</v>
      </c>
      <c r="E21" t="s">
        <v>543</v>
      </c>
    </row>
    <row r="22" spans="1:5" x14ac:dyDescent="0.3">
      <c r="A22" t="s">
        <v>522</v>
      </c>
      <c r="B22" t="s">
        <v>39</v>
      </c>
      <c r="C22" s="6">
        <v>32874</v>
      </c>
      <c r="D22">
        <v>1</v>
      </c>
      <c r="E22" t="s">
        <v>544</v>
      </c>
    </row>
    <row r="23" spans="1:5" x14ac:dyDescent="0.3">
      <c r="A23" t="s">
        <v>522</v>
      </c>
      <c r="B23" t="s">
        <v>35</v>
      </c>
      <c r="C23" s="6">
        <v>32874</v>
      </c>
      <c r="D23">
        <v>1</v>
      </c>
      <c r="E23" t="s">
        <v>545</v>
      </c>
    </row>
    <row r="24" spans="1:5" x14ac:dyDescent="0.3">
      <c r="A24" t="s">
        <v>522</v>
      </c>
      <c r="B24" t="s">
        <v>9</v>
      </c>
      <c r="C24" s="6">
        <v>32874</v>
      </c>
      <c r="D24">
        <v>1</v>
      </c>
      <c r="E24" t="s">
        <v>546</v>
      </c>
    </row>
    <row r="25" spans="1:5" x14ac:dyDescent="0.3">
      <c r="A25" t="s">
        <v>522</v>
      </c>
      <c r="B25" t="s">
        <v>526</v>
      </c>
      <c r="C25" s="6">
        <v>32874</v>
      </c>
      <c r="D25">
        <v>1</v>
      </c>
      <c r="E25" t="s">
        <v>547</v>
      </c>
    </row>
    <row r="26" spans="1:5" x14ac:dyDescent="0.3">
      <c r="A26" t="s">
        <v>522</v>
      </c>
      <c r="B26" t="s">
        <v>11</v>
      </c>
      <c r="C26" s="6">
        <v>32874</v>
      </c>
      <c r="D26">
        <v>1</v>
      </c>
      <c r="E26" t="s">
        <v>548</v>
      </c>
    </row>
    <row r="27" spans="1:5" x14ac:dyDescent="0.3">
      <c r="A27" t="s">
        <v>522</v>
      </c>
      <c r="B27" t="s">
        <v>35</v>
      </c>
      <c r="C27" s="6">
        <v>32874</v>
      </c>
      <c r="D27">
        <v>1</v>
      </c>
      <c r="E27" t="s">
        <v>549</v>
      </c>
    </row>
    <row r="28" spans="1:5" x14ac:dyDescent="0.3">
      <c r="A28" t="s">
        <v>522</v>
      </c>
      <c r="B28" t="s">
        <v>11</v>
      </c>
      <c r="C28" s="6">
        <v>32874</v>
      </c>
      <c r="D28">
        <v>1</v>
      </c>
      <c r="E28" t="s">
        <v>550</v>
      </c>
    </row>
    <row r="29" spans="1:5" x14ac:dyDescent="0.3">
      <c r="A29" t="s">
        <v>522</v>
      </c>
      <c r="B29" t="s">
        <v>28</v>
      </c>
      <c r="C29" s="6">
        <v>32874</v>
      </c>
      <c r="D29">
        <v>1</v>
      </c>
      <c r="E29" t="s">
        <v>551</v>
      </c>
    </row>
    <row r="30" spans="1:5" x14ac:dyDescent="0.3">
      <c r="A30" t="s">
        <v>522</v>
      </c>
      <c r="B30" t="s">
        <v>526</v>
      </c>
      <c r="C30" s="6">
        <v>32874</v>
      </c>
      <c r="D30">
        <v>1</v>
      </c>
      <c r="E30" t="s">
        <v>552</v>
      </c>
    </row>
    <row r="31" spans="1:5" x14ac:dyDescent="0.3">
      <c r="A31" t="s">
        <v>522</v>
      </c>
      <c r="B31" t="s">
        <v>11</v>
      </c>
      <c r="C31" s="6">
        <v>32874</v>
      </c>
      <c r="D31">
        <v>1</v>
      </c>
      <c r="E31" t="s">
        <v>553</v>
      </c>
    </row>
    <row r="32" spans="1:5" x14ac:dyDescent="0.3">
      <c r="A32" t="s">
        <v>522</v>
      </c>
      <c r="B32" t="s">
        <v>526</v>
      </c>
      <c r="C32" s="6">
        <v>32874</v>
      </c>
      <c r="D32">
        <v>1</v>
      </c>
      <c r="E32" t="s">
        <v>554</v>
      </c>
    </row>
    <row r="33" spans="1:5" x14ac:dyDescent="0.3">
      <c r="A33" t="s">
        <v>522</v>
      </c>
      <c r="B33" t="s">
        <v>7</v>
      </c>
      <c r="C33" s="6">
        <v>32874</v>
      </c>
      <c r="D33">
        <v>1</v>
      </c>
      <c r="E33" t="s">
        <v>555</v>
      </c>
    </row>
    <row r="34" spans="1:5" x14ac:dyDescent="0.3">
      <c r="A34" t="s">
        <v>522</v>
      </c>
      <c r="B34" t="s">
        <v>11</v>
      </c>
      <c r="C34" s="6">
        <v>32874</v>
      </c>
      <c r="D34">
        <v>3</v>
      </c>
      <c r="E34" t="s">
        <v>556</v>
      </c>
    </row>
    <row r="35" spans="1:5" x14ac:dyDescent="0.3">
      <c r="A35" t="s">
        <v>522</v>
      </c>
      <c r="B35" t="s">
        <v>11</v>
      </c>
      <c r="C35" s="6">
        <v>32874</v>
      </c>
      <c r="D35">
        <v>1</v>
      </c>
      <c r="E35" t="s">
        <v>557</v>
      </c>
    </row>
    <row r="36" spans="1:5" x14ac:dyDescent="0.3">
      <c r="A36" t="s">
        <v>522</v>
      </c>
      <c r="B36" t="s">
        <v>526</v>
      </c>
      <c r="C36" s="6">
        <v>32874</v>
      </c>
      <c r="D36">
        <v>1</v>
      </c>
      <c r="E36" t="s">
        <v>558</v>
      </c>
    </row>
    <row r="37" spans="1:5" x14ac:dyDescent="0.3">
      <c r="A37" t="s">
        <v>522</v>
      </c>
      <c r="B37" t="s">
        <v>11</v>
      </c>
      <c r="C37" s="6">
        <v>32874</v>
      </c>
      <c r="D37">
        <v>1</v>
      </c>
      <c r="E37" t="s">
        <v>559</v>
      </c>
    </row>
    <row r="38" spans="1:5" x14ac:dyDescent="0.3">
      <c r="A38" t="s">
        <v>522</v>
      </c>
      <c r="B38" t="s">
        <v>12</v>
      </c>
      <c r="C38" s="6">
        <v>32874</v>
      </c>
      <c r="D38">
        <v>1</v>
      </c>
      <c r="E38" t="s">
        <v>560</v>
      </c>
    </row>
    <row r="39" spans="1:5" x14ac:dyDescent="0.3">
      <c r="A39" t="s">
        <v>522</v>
      </c>
      <c r="B39" t="s">
        <v>32</v>
      </c>
      <c r="C39" s="6">
        <v>32874</v>
      </c>
      <c r="D39">
        <v>2</v>
      </c>
      <c r="E39" t="s">
        <v>561</v>
      </c>
    </row>
    <row r="40" spans="1:5" x14ac:dyDescent="0.3">
      <c r="A40" t="s">
        <v>522</v>
      </c>
      <c r="B40" t="s">
        <v>7</v>
      </c>
      <c r="C40" s="6">
        <v>32874</v>
      </c>
      <c r="D40">
        <v>24</v>
      </c>
      <c r="E40" t="s">
        <v>562</v>
      </c>
    </row>
    <row r="41" spans="1:5" x14ac:dyDescent="0.3">
      <c r="A41" t="s">
        <v>522</v>
      </c>
      <c r="B41" t="s">
        <v>526</v>
      </c>
      <c r="C41" s="6">
        <v>32874</v>
      </c>
      <c r="D41">
        <v>1</v>
      </c>
      <c r="E41" t="s">
        <v>563</v>
      </c>
    </row>
    <row r="42" spans="1:5" x14ac:dyDescent="0.3">
      <c r="A42" t="s">
        <v>522</v>
      </c>
      <c r="B42" t="s">
        <v>9</v>
      </c>
      <c r="C42" s="6">
        <v>32874</v>
      </c>
      <c r="D42">
        <v>1</v>
      </c>
      <c r="E42" t="s">
        <v>564</v>
      </c>
    </row>
    <row r="43" spans="1:5" x14ac:dyDescent="0.3">
      <c r="A43" t="s">
        <v>522</v>
      </c>
      <c r="B43" t="s">
        <v>35</v>
      </c>
      <c r="C43" s="6">
        <v>32874</v>
      </c>
      <c r="D43">
        <v>1</v>
      </c>
      <c r="E43" t="s">
        <v>565</v>
      </c>
    </row>
    <row r="44" spans="1:5" x14ac:dyDescent="0.3">
      <c r="A44" t="s">
        <v>522</v>
      </c>
      <c r="B44" t="s">
        <v>35</v>
      </c>
      <c r="C44" s="6">
        <v>32874</v>
      </c>
      <c r="D44">
        <v>1</v>
      </c>
      <c r="E44" t="s">
        <v>566</v>
      </c>
    </row>
    <row r="45" spans="1:5" x14ac:dyDescent="0.3">
      <c r="A45" t="s">
        <v>522</v>
      </c>
      <c r="B45" t="s">
        <v>11</v>
      </c>
      <c r="C45" s="6">
        <v>32874</v>
      </c>
      <c r="D45">
        <v>67</v>
      </c>
      <c r="E45" t="s">
        <v>567</v>
      </c>
    </row>
    <row r="46" spans="1:5" x14ac:dyDescent="0.3">
      <c r="A46" t="s">
        <v>522</v>
      </c>
      <c r="B46" t="s">
        <v>15</v>
      </c>
      <c r="C46" s="6">
        <v>32874</v>
      </c>
      <c r="D46">
        <v>1</v>
      </c>
      <c r="E46" t="s">
        <v>568</v>
      </c>
    </row>
    <row r="47" spans="1:5" x14ac:dyDescent="0.3">
      <c r="A47" t="s">
        <v>522</v>
      </c>
      <c r="B47" t="s">
        <v>526</v>
      </c>
      <c r="C47" s="6">
        <v>32874</v>
      </c>
      <c r="D47">
        <v>1</v>
      </c>
      <c r="E47" t="s">
        <v>569</v>
      </c>
    </row>
    <row r="48" spans="1:5" x14ac:dyDescent="0.3">
      <c r="A48" t="s">
        <v>522</v>
      </c>
      <c r="B48" t="s">
        <v>11</v>
      </c>
      <c r="C48" s="6">
        <v>32874</v>
      </c>
      <c r="D48">
        <v>1</v>
      </c>
      <c r="E48" t="s">
        <v>570</v>
      </c>
    </row>
    <row r="49" spans="1:5" x14ac:dyDescent="0.3">
      <c r="A49" t="s">
        <v>522</v>
      </c>
      <c r="B49" t="s">
        <v>39</v>
      </c>
      <c r="C49" s="6">
        <v>32874</v>
      </c>
      <c r="D49">
        <v>2</v>
      </c>
      <c r="E49" t="s">
        <v>571</v>
      </c>
    </row>
    <row r="50" spans="1:5" x14ac:dyDescent="0.3">
      <c r="A50" t="s">
        <v>522</v>
      </c>
      <c r="B50" t="s">
        <v>44</v>
      </c>
      <c r="C50" s="6">
        <v>32874</v>
      </c>
      <c r="D50">
        <v>1</v>
      </c>
      <c r="E50" t="s">
        <v>572</v>
      </c>
    </row>
    <row r="51" spans="1:5" x14ac:dyDescent="0.3">
      <c r="A51" t="s">
        <v>522</v>
      </c>
      <c r="B51" t="s">
        <v>526</v>
      </c>
      <c r="C51" s="6">
        <v>32874</v>
      </c>
      <c r="D51">
        <v>1</v>
      </c>
      <c r="E51" t="s">
        <v>573</v>
      </c>
    </row>
    <row r="52" spans="1:5" x14ac:dyDescent="0.3">
      <c r="A52" t="s">
        <v>522</v>
      </c>
      <c r="B52" t="s">
        <v>7</v>
      </c>
      <c r="C52" s="6">
        <v>32874</v>
      </c>
      <c r="D52">
        <v>4</v>
      </c>
      <c r="E52" t="s">
        <v>574</v>
      </c>
    </row>
    <row r="53" spans="1:5" x14ac:dyDescent="0.3">
      <c r="A53" t="s">
        <v>522</v>
      </c>
      <c r="B53" t="s">
        <v>7</v>
      </c>
      <c r="C53" s="6">
        <v>32874</v>
      </c>
      <c r="D53">
        <v>37</v>
      </c>
      <c r="E53" t="s">
        <v>575</v>
      </c>
    </row>
    <row r="54" spans="1:5" x14ac:dyDescent="0.3">
      <c r="A54" t="s">
        <v>522</v>
      </c>
      <c r="B54" t="s">
        <v>11</v>
      </c>
      <c r="C54" s="6">
        <v>32874</v>
      </c>
      <c r="D54">
        <v>1</v>
      </c>
      <c r="E54" t="s">
        <v>576</v>
      </c>
    </row>
    <row r="55" spans="1:5" x14ac:dyDescent="0.3">
      <c r="A55" t="s">
        <v>522</v>
      </c>
      <c r="B55" t="s">
        <v>15</v>
      </c>
      <c r="C55" s="6">
        <v>32874</v>
      </c>
      <c r="D55">
        <v>1</v>
      </c>
      <c r="E55" t="s">
        <v>577</v>
      </c>
    </row>
    <row r="56" spans="1:5" x14ac:dyDescent="0.3">
      <c r="A56" t="s">
        <v>522</v>
      </c>
      <c r="B56" t="s">
        <v>23</v>
      </c>
      <c r="C56" s="6">
        <v>32874</v>
      </c>
      <c r="D56">
        <v>7</v>
      </c>
      <c r="E56" t="s">
        <v>578</v>
      </c>
    </row>
    <row r="57" spans="1:5" x14ac:dyDescent="0.3">
      <c r="A57" t="s">
        <v>522</v>
      </c>
      <c r="B57" t="s">
        <v>7</v>
      </c>
      <c r="C57" s="6">
        <v>32874</v>
      </c>
      <c r="D57">
        <v>1</v>
      </c>
      <c r="E57" t="s">
        <v>579</v>
      </c>
    </row>
    <row r="58" spans="1:5" x14ac:dyDescent="0.3">
      <c r="A58" t="s">
        <v>522</v>
      </c>
      <c r="B58" t="s">
        <v>32</v>
      </c>
      <c r="C58" s="6">
        <v>32874</v>
      </c>
      <c r="D58">
        <v>1</v>
      </c>
      <c r="E58" t="s">
        <v>580</v>
      </c>
    </row>
    <row r="59" spans="1:5" x14ac:dyDescent="0.3">
      <c r="A59" t="s">
        <v>522</v>
      </c>
      <c r="B59" t="s">
        <v>526</v>
      </c>
      <c r="C59" s="6">
        <v>32874</v>
      </c>
      <c r="D59">
        <v>5</v>
      </c>
      <c r="E59" t="s">
        <v>581</v>
      </c>
    </row>
    <row r="60" spans="1:5" x14ac:dyDescent="0.3">
      <c r="A60" t="s">
        <v>522</v>
      </c>
      <c r="B60" t="s">
        <v>11</v>
      </c>
      <c r="C60" s="6">
        <v>32874</v>
      </c>
      <c r="D60">
        <v>1</v>
      </c>
      <c r="E60" t="s">
        <v>582</v>
      </c>
    </row>
    <row r="61" spans="1:5" x14ac:dyDescent="0.3">
      <c r="A61" t="s">
        <v>522</v>
      </c>
      <c r="B61" t="s">
        <v>35</v>
      </c>
      <c r="C61" s="6">
        <v>32874</v>
      </c>
      <c r="D61">
        <v>1</v>
      </c>
      <c r="E61" t="s">
        <v>583</v>
      </c>
    </row>
    <row r="62" spans="1:5" x14ac:dyDescent="0.3">
      <c r="A62" t="s">
        <v>522</v>
      </c>
      <c r="B62" t="s">
        <v>526</v>
      </c>
      <c r="C62" s="6">
        <v>32874</v>
      </c>
      <c r="D62">
        <v>1</v>
      </c>
      <c r="E62" t="s">
        <v>584</v>
      </c>
    </row>
    <row r="63" spans="1:5" x14ac:dyDescent="0.3">
      <c r="A63" t="s">
        <v>522</v>
      </c>
      <c r="B63" t="s">
        <v>526</v>
      </c>
      <c r="C63" s="6">
        <v>32874</v>
      </c>
      <c r="D63">
        <v>1</v>
      </c>
      <c r="E63" t="s">
        <v>585</v>
      </c>
    </row>
    <row r="64" spans="1:5" x14ac:dyDescent="0.3">
      <c r="A64" t="s">
        <v>522</v>
      </c>
      <c r="B64" t="s">
        <v>35</v>
      </c>
      <c r="C64" s="6">
        <v>32874</v>
      </c>
      <c r="D64">
        <v>1</v>
      </c>
      <c r="E64" t="s">
        <v>586</v>
      </c>
    </row>
    <row r="65" spans="1:5" x14ac:dyDescent="0.3">
      <c r="A65" t="s">
        <v>522</v>
      </c>
      <c r="B65" t="s">
        <v>35</v>
      </c>
      <c r="C65" s="6">
        <v>32874</v>
      </c>
      <c r="D65">
        <v>1</v>
      </c>
      <c r="E65" t="s">
        <v>587</v>
      </c>
    </row>
    <row r="66" spans="1:5" x14ac:dyDescent="0.3">
      <c r="A66" t="s">
        <v>522</v>
      </c>
      <c r="B66" t="s">
        <v>7</v>
      </c>
      <c r="C66" s="6">
        <v>32874</v>
      </c>
      <c r="D66">
        <v>1</v>
      </c>
      <c r="E66" t="s">
        <v>588</v>
      </c>
    </row>
    <row r="67" spans="1:5" x14ac:dyDescent="0.3">
      <c r="A67" t="s">
        <v>522</v>
      </c>
      <c r="B67" t="s">
        <v>35</v>
      </c>
      <c r="C67" s="6">
        <v>32874</v>
      </c>
      <c r="D67">
        <v>1</v>
      </c>
      <c r="E67" t="s">
        <v>589</v>
      </c>
    </row>
    <row r="68" spans="1:5" x14ac:dyDescent="0.3">
      <c r="A68" t="s">
        <v>522</v>
      </c>
      <c r="B68" t="s">
        <v>35</v>
      </c>
      <c r="C68" s="6">
        <v>32874</v>
      </c>
      <c r="D68">
        <v>4</v>
      </c>
      <c r="E68" t="s">
        <v>590</v>
      </c>
    </row>
    <row r="69" spans="1:5" x14ac:dyDescent="0.3">
      <c r="A69" t="s">
        <v>522</v>
      </c>
      <c r="B69" t="s">
        <v>526</v>
      </c>
      <c r="C69" s="6">
        <v>32874</v>
      </c>
      <c r="D69">
        <v>1</v>
      </c>
      <c r="E69" t="s">
        <v>591</v>
      </c>
    </row>
    <row r="70" spans="1:5" x14ac:dyDescent="0.3">
      <c r="A70" t="s">
        <v>522</v>
      </c>
      <c r="B70" t="s">
        <v>35</v>
      </c>
      <c r="C70" s="6">
        <v>32874</v>
      </c>
      <c r="D70">
        <v>1</v>
      </c>
      <c r="E70" t="s">
        <v>592</v>
      </c>
    </row>
    <row r="71" spans="1:5" x14ac:dyDescent="0.3">
      <c r="A71" t="s">
        <v>522</v>
      </c>
      <c r="B71" t="s">
        <v>526</v>
      </c>
      <c r="C71" s="6">
        <v>32874</v>
      </c>
      <c r="D71">
        <v>1</v>
      </c>
      <c r="E71" t="s">
        <v>593</v>
      </c>
    </row>
    <row r="72" spans="1:5" x14ac:dyDescent="0.3">
      <c r="A72" t="s">
        <v>522</v>
      </c>
      <c r="B72" t="s">
        <v>11</v>
      </c>
      <c r="C72" s="6">
        <v>32874</v>
      </c>
      <c r="D72">
        <v>1</v>
      </c>
      <c r="E72" t="s">
        <v>594</v>
      </c>
    </row>
    <row r="73" spans="1:5" x14ac:dyDescent="0.3">
      <c r="A73" t="s">
        <v>522</v>
      </c>
      <c r="B73" t="s">
        <v>526</v>
      </c>
      <c r="C73" s="6">
        <v>32874</v>
      </c>
      <c r="D73">
        <v>1</v>
      </c>
      <c r="E73" t="s">
        <v>595</v>
      </c>
    </row>
    <row r="74" spans="1:5" x14ac:dyDescent="0.3">
      <c r="A74" t="s">
        <v>522</v>
      </c>
      <c r="B74" t="s">
        <v>23</v>
      </c>
      <c r="C74" s="6">
        <v>32874</v>
      </c>
      <c r="D74">
        <v>2</v>
      </c>
      <c r="E74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>
      <selection activeCell="H8" sqref="H8"/>
    </sheetView>
  </sheetViews>
  <sheetFormatPr defaultColWidth="8.77734375" defaultRowHeight="14.4" x14ac:dyDescent="0.3"/>
  <cols>
    <col min="1" max="1" width="10.77734375" style="1" bestFit="1" customWidth="1"/>
    <col min="2" max="2" width="8" style="3" bestFit="1" customWidth="1"/>
    <col min="3" max="3" width="6" style="3" bestFit="1" customWidth="1"/>
    <col min="4" max="4" width="7.5546875" style="3" bestFit="1" customWidth="1"/>
    <col min="5" max="5" width="4" style="4" bestFit="1" customWidth="1"/>
    <col min="6" max="6" width="15.109375" style="4" bestFit="1" customWidth="1"/>
    <col min="7" max="7" width="12" style="3" bestFit="1" customWidth="1"/>
    <col min="8" max="8" width="15" style="3" bestFit="1" customWidth="1"/>
    <col min="9" max="16384" width="8.77734375" style="3"/>
  </cols>
  <sheetData>
    <row r="1" spans="1:8" x14ac:dyDescent="0.3">
      <c r="A1" s="5" t="s">
        <v>644</v>
      </c>
      <c r="B1" s="5" t="s">
        <v>645</v>
      </c>
      <c r="C1" s="5" t="s">
        <v>646</v>
      </c>
      <c r="D1" s="5" t="s">
        <v>647</v>
      </c>
      <c r="E1" s="5" t="s">
        <v>648</v>
      </c>
      <c r="F1" s="5" t="s">
        <v>649</v>
      </c>
      <c r="G1" s="5" t="s">
        <v>650</v>
      </c>
      <c r="H1" s="5" t="s">
        <v>651</v>
      </c>
    </row>
    <row r="2" spans="1:8" x14ac:dyDescent="0.3">
      <c r="A2" t="s">
        <v>9</v>
      </c>
      <c r="B2">
        <v>2020.51</v>
      </c>
      <c r="C2">
        <v>12150</v>
      </c>
      <c r="D2">
        <v>914</v>
      </c>
      <c r="E2">
        <v>5</v>
      </c>
      <c r="F2">
        <v>7.5226337000000004E-2</v>
      </c>
      <c r="G2">
        <v>5.4704599999999999E-3</v>
      </c>
      <c r="H2" s="6">
        <v>44178</v>
      </c>
    </row>
    <row r="3" spans="1:8" x14ac:dyDescent="0.3">
      <c r="A3" t="s">
        <v>9</v>
      </c>
      <c r="B3">
        <v>2020.52</v>
      </c>
      <c r="C3">
        <v>16150</v>
      </c>
      <c r="D3">
        <v>1035</v>
      </c>
      <c r="E3">
        <v>12</v>
      </c>
      <c r="F3">
        <v>6.4086687000000003E-2</v>
      </c>
      <c r="G3">
        <v>1.1594203000000001E-2</v>
      </c>
      <c r="H3" s="6">
        <v>44185</v>
      </c>
    </row>
    <row r="4" spans="1:8" x14ac:dyDescent="0.3">
      <c r="A4" t="s">
        <v>9</v>
      </c>
      <c r="B4">
        <v>2020.53</v>
      </c>
      <c r="C4">
        <v>17208</v>
      </c>
      <c r="D4">
        <v>1577</v>
      </c>
      <c r="E4">
        <v>18</v>
      </c>
      <c r="F4">
        <v>9.1643422000000002E-2</v>
      </c>
      <c r="G4">
        <v>1.1414077E-2</v>
      </c>
      <c r="H4" s="6">
        <v>44192</v>
      </c>
    </row>
    <row r="5" spans="1:8" x14ac:dyDescent="0.3">
      <c r="A5" t="s">
        <v>9</v>
      </c>
      <c r="B5">
        <v>2021.01</v>
      </c>
      <c r="C5">
        <v>17449</v>
      </c>
      <c r="D5">
        <v>1569</v>
      </c>
      <c r="E5">
        <v>12</v>
      </c>
      <c r="F5">
        <v>8.9919192999999994E-2</v>
      </c>
      <c r="G5">
        <v>7.6481839999999997E-3</v>
      </c>
      <c r="H5" s="6">
        <v>44199</v>
      </c>
    </row>
    <row r="6" spans="1:8" x14ac:dyDescent="0.3">
      <c r="A6" t="s">
        <v>9</v>
      </c>
      <c r="B6">
        <v>2021.02</v>
      </c>
      <c r="C6">
        <v>12791</v>
      </c>
      <c r="D6">
        <v>994</v>
      </c>
      <c r="E6">
        <v>10</v>
      </c>
      <c r="F6">
        <v>7.7710890000000005E-2</v>
      </c>
      <c r="G6">
        <v>1.0060362E-2</v>
      </c>
      <c r="H6" s="6">
        <v>44206</v>
      </c>
    </row>
    <row r="7" spans="1:8" x14ac:dyDescent="0.3">
      <c r="A7" t="s">
        <v>9</v>
      </c>
      <c r="B7">
        <v>2021.03</v>
      </c>
      <c r="C7">
        <v>13727</v>
      </c>
      <c r="D7">
        <v>932</v>
      </c>
      <c r="E7">
        <v>12</v>
      </c>
      <c r="F7">
        <v>6.7895389E-2</v>
      </c>
      <c r="G7">
        <v>1.2875536E-2</v>
      </c>
      <c r="H7" s="6">
        <v>44213</v>
      </c>
    </row>
    <row r="8" spans="1:8" x14ac:dyDescent="0.3">
      <c r="A8" t="s">
        <v>9</v>
      </c>
      <c r="B8">
        <v>2021.04</v>
      </c>
      <c r="C8">
        <v>15777</v>
      </c>
      <c r="D8">
        <v>854</v>
      </c>
      <c r="E8">
        <v>25</v>
      </c>
      <c r="F8">
        <v>5.4129429E-2</v>
      </c>
      <c r="G8">
        <v>2.9274004999999999E-2</v>
      </c>
      <c r="H8" s="6">
        <v>44220</v>
      </c>
    </row>
    <row r="9" spans="1:8" x14ac:dyDescent="0.3">
      <c r="A9" t="s">
        <v>9</v>
      </c>
      <c r="B9">
        <v>2021.05</v>
      </c>
      <c r="C9">
        <v>10565</v>
      </c>
      <c r="D9">
        <v>501</v>
      </c>
      <c r="E9">
        <v>20</v>
      </c>
      <c r="F9">
        <v>4.7420729000000002E-2</v>
      </c>
      <c r="G9">
        <v>3.9920160000000003E-2</v>
      </c>
      <c r="H9" s="6">
        <v>44227</v>
      </c>
    </row>
    <row r="10" spans="1:8" x14ac:dyDescent="0.3">
      <c r="A10" t="s">
        <v>9</v>
      </c>
      <c r="B10">
        <v>2021.06</v>
      </c>
      <c r="C10">
        <v>8643</v>
      </c>
      <c r="D10">
        <v>358</v>
      </c>
      <c r="E10">
        <v>28</v>
      </c>
      <c r="F10">
        <v>4.1420802999999999E-2</v>
      </c>
      <c r="G10">
        <v>7.8212291000000003E-2</v>
      </c>
      <c r="H10" s="6">
        <v>44234</v>
      </c>
    </row>
    <row r="11" spans="1:8" x14ac:dyDescent="0.3">
      <c r="A11" t="s">
        <v>9</v>
      </c>
      <c r="B11">
        <v>2021.07</v>
      </c>
      <c r="C11">
        <v>7785</v>
      </c>
      <c r="D11">
        <v>286</v>
      </c>
      <c r="E11">
        <v>42</v>
      </c>
      <c r="F11">
        <v>3.6737315E-2</v>
      </c>
      <c r="G11">
        <v>0.14685314699999999</v>
      </c>
      <c r="H11" s="6">
        <v>44241</v>
      </c>
    </row>
    <row r="12" spans="1:8" x14ac:dyDescent="0.3">
      <c r="A12" t="s">
        <v>9</v>
      </c>
      <c r="B12">
        <v>2021.08</v>
      </c>
      <c r="C12">
        <v>7158</v>
      </c>
      <c r="D12">
        <v>304</v>
      </c>
      <c r="E12">
        <v>77</v>
      </c>
      <c r="F12">
        <v>4.2469963999999999E-2</v>
      </c>
      <c r="G12">
        <v>0.25328947400000001</v>
      </c>
      <c r="H12" s="6">
        <v>44248</v>
      </c>
    </row>
    <row r="13" spans="1:8" x14ac:dyDescent="0.3">
      <c r="A13" t="s">
        <v>15</v>
      </c>
      <c r="B13">
        <v>2020.49</v>
      </c>
      <c r="C13">
        <v>21915</v>
      </c>
      <c r="D13">
        <v>4444</v>
      </c>
      <c r="E13">
        <v>8</v>
      </c>
      <c r="F13">
        <v>0.20278348199999999</v>
      </c>
      <c r="G13">
        <v>1.80018E-3</v>
      </c>
      <c r="H13" s="6">
        <v>44164</v>
      </c>
    </row>
    <row r="14" spans="1:8" x14ac:dyDescent="0.3">
      <c r="A14" t="s">
        <v>15</v>
      </c>
      <c r="B14">
        <v>2020.5</v>
      </c>
      <c r="C14">
        <v>21949</v>
      </c>
      <c r="D14">
        <v>4121</v>
      </c>
      <c r="E14">
        <v>5</v>
      </c>
      <c r="F14">
        <v>0.187753428</v>
      </c>
      <c r="G14">
        <v>1.213298E-3</v>
      </c>
      <c r="H14" s="6">
        <v>44171</v>
      </c>
    </row>
    <row r="15" spans="1:8" x14ac:dyDescent="0.3">
      <c r="A15" t="s">
        <v>15</v>
      </c>
      <c r="B15">
        <v>2020.51</v>
      </c>
      <c r="C15">
        <v>23652</v>
      </c>
      <c r="D15">
        <v>3816</v>
      </c>
      <c r="E15">
        <v>5</v>
      </c>
      <c r="F15">
        <v>0.16133942200000001</v>
      </c>
      <c r="G15">
        <v>1.310273E-3</v>
      </c>
      <c r="H15" s="6">
        <v>44178</v>
      </c>
    </row>
    <row r="16" spans="1:8" x14ac:dyDescent="0.3">
      <c r="A16" t="s">
        <v>15</v>
      </c>
      <c r="B16">
        <v>2020.52</v>
      </c>
      <c r="C16">
        <v>17143</v>
      </c>
      <c r="D16">
        <v>2854</v>
      </c>
      <c r="E16">
        <v>4</v>
      </c>
      <c r="F16">
        <v>0.16648194599999999</v>
      </c>
      <c r="G16">
        <v>1.401542E-3</v>
      </c>
      <c r="H16" s="6">
        <v>44185</v>
      </c>
    </row>
    <row r="17" spans="1:8" x14ac:dyDescent="0.3">
      <c r="A17" t="s">
        <v>15</v>
      </c>
      <c r="B17">
        <v>2020.53</v>
      </c>
      <c r="C17">
        <v>16681</v>
      </c>
      <c r="D17">
        <v>3013</v>
      </c>
      <c r="E17">
        <v>7</v>
      </c>
      <c r="F17">
        <v>0.18062466299999999</v>
      </c>
      <c r="G17">
        <v>2.323266E-3</v>
      </c>
      <c r="H17" s="6">
        <v>44192</v>
      </c>
    </row>
    <row r="18" spans="1:8" x14ac:dyDescent="0.3">
      <c r="A18" t="s">
        <v>15</v>
      </c>
      <c r="B18">
        <v>2021.01</v>
      </c>
      <c r="C18">
        <v>18373</v>
      </c>
      <c r="D18">
        <v>3020</v>
      </c>
      <c r="E18">
        <v>12</v>
      </c>
      <c r="F18">
        <v>0.16437163199999999</v>
      </c>
      <c r="G18">
        <v>3.9735100000000004E-3</v>
      </c>
      <c r="H18" s="6">
        <v>44199</v>
      </c>
    </row>
    <row r="19" spans="1:8" x14ac:dyDescent="0.3">
      <c r="A19" t="s">
        <v>15</v>
      </c>
      <c r="B19">
        <v>2021.02</v>
      </c>
      <c r="C19">
        <v>14704</v>
      </c>
      <c r="D19">
        <v>2334</v>
      </c>
      <c r="E19">
        <v>12</v>
      </c>
      <c r="F19">
        <v>0.15873231800000001</v>
      </c>
      <c r="G19">
        <v>5.1413880000000002E-3</v>
      </c>
      <c r="H19" s="6">
        <v>44206</v>
      </c>
    </row>
    <row r="20" spans="1:8" x14ac:dyDescent="0.3">
      <c r="A20" t="s">
        <v>15</v>
      </c>
      <c r="B20">
        <v>2021.03</v>
      </c>
      <c r="C20">
        <v>12181</v>
      </c>
      <c r="D20">
        <v>1828</v>
      </c>
      <c r="E20">
        <v>5</v>
      </c>
      <c r="F20">
        <v>0.15006978100000001</v>
      </c>
      <c r="G20">
        <v>2.73523E-3</v>
      </c>
      <c r="H20" s="6">
        <v>44213</v>
      </c>
    </row>
    <row r="21" spans="1:8" x14ac:dyDescent="0.3">
      <c r="A21" t="s">
        <v>15</v>
      </c>
      <c r="B21">
        <v>2021.04</v>
      </c>
      <c r="C21">
        <v>10557</v>
      </c>
      <c r="D21">
        <v>1403</v>
      </c>
      <c r="E21">
        <v>24</v>
      </c>
      <c r="F21">
        <v>0.132897603</v>
      </c>
      <c r="G21">
        <v>1.7106201000000001E-2</v>
      </c>
      <c r="H21" s="6">
        <v>44220</v>
      </c>
    </row>
    <row r="22" spans="1:8" x14ac:dyDescent="0.3">
      <c r="A22" t="s">
        <v>15</v>
      </c>
      <c r="B22">
        <v>2021.05</v>
      </c>
      <c r="C22">
        <v>7804</v>
      </c>
      <c r="D22">
        <v>965</v>
      </c>
      <c r="E22">
        <v>16</v>
      </c>
      <c r="F22">
        <v>0.123654536</v>
      </c>
      <c r="G22">
        <v>1.6580311E-2</v>
      </c>
      <c r="H22" s="6">
        <v>44227</v>
      </c>
    </row>
    <row r="23" spans="1:8" x14ac:dyDescent="0.3">
      <c r="A23" t="s">
        <v>15</v>
      </c>
      <c r="B23">
        <v>2021.06</v>
      </c>
      <c r="C23">
        <v>6624</v>
      </c>
      <c r="D23">
        <v>709</v>
      </c>
      <c r="E23">
        <v>14</v>
      </c>
      <c r="F23">
        <v>0.10703502400000001</v>
      </c>
      <c r="G23">
        <v>1.9746120999999998E-2</v>
      </c>
      <c r="H23" s="6">
        <v>44234</v>
      </c>
    </row>
    <row r="24" spans="1:8" x14ac:dyDescent="0.3">
      <c r="A24" t="s">
        <v>15</v>
      </c>
      <c r="B24">
        <v>2021.07</v>
      </c>
      <c r="C24">
        <v>5142</v>
      </c>
      <c r="D24">
        <v>489</v>
      </c>
      <c r="E24">
        <v>12</v>
      </c>
      <c r="F24">
        <v>9.5099183000000004E-2</v>
      </c>
      <c r="G24">
        <v>2.4539877000000002E-2</v>
      </c>
      <c r="H24" s="6">
        <v>44241</v>
      </c>
    </row>
    <row r="25" spans="1:8" x14ac:dyDescent="0.3">
      <c r="A25" t="s">
        <v>15</v>
      </c>
      <c r="B25">
        <v>2021.08</v>
      </c>
      <c r="C25">
        <v>6352</v>
      </c>
      <c r="D25">
        <v>502</v>
      </c>
      <c r="E25">
        <v>52</v>
      </c>
      <c r="F25">
        <v>7.9030226999999995E-2</v>
      </c>
      <c r="G25">
        <v>0.103585657</v>
      </c>
      <c r="H25" s="6">
        <v>44248</v>
      </c>
    </row>
    <row r="26" spans="1:8" x14ac:dyDescent="0.3">
      <c r="A26" t="s">
        <v>32</v>
      </c>
      <c r="B26">
        <v>2020.49</v>
      </c>
      <c r="C26">
        <v>3793</v>
      </c>
      <c r="D26">
        <v>553</v>
      </c>
      <c r="E26">
        <v>1</v>
      </c>
      <c r="F26">
        <v>0.14579488500000001</v>
      </c>
      <c r="G26">
        <v>1.8083179999999999E-3</v>
      </c>
      <c r="H26" s="6">
        <v>44164</v>
      </c>
    </row>
    <row r="27" spans="1:8" x14ac:dyDescent="0.3">
      <c r="A27" t="s">
        <v>32</v>
      </c>
      <c r="B27">
        <v>2020.5</v>
      </c>
      <c r="C27">
        <v>5186</v>
      </c>
      <c r="D27">
        <v>672</v>
      </c>
      <c r="E27">
        <v>0</v>
      </c>
      <c r="F27">
        <v>0.129579637</v>
      </c>
      <c r="G27">
        <v>0</v>
      </c>
      <c r="H27" s="6">
        <v>44171</v>
      </c>
    </row>
    <row r="28" spans="1:8" x14ac:dyDescent="0.3">
      <c r="A28" t="s">
        <v>32</v>
      </c>
      <c r="B28">
        <v>2020.51</v>
      </c>
      <c r="C28">
        <v>4208</v>
      </c>
      <c r="D28">
        <v>549</v>
      </c>
      <c r="E28">
        <v>0</v>
      </c>
      <c r="F28">
        <v>0.130465779</v>
      </c>
      <c r="G28">
        <v>0</v>
      </c>
      <c r="H28" s="6">
        <v>44178</v>
      </c>
    </row>
    <row r="29" spans="1:8" x14ac:dyDescent="0.3">
      <c r="A29" t="s">
        <v>32</v>
      </c>
      <c r="B29">
        <v>2020.52</v>
      </c>
      <c r="C29">
        <v>4471</v>
      </c>
      <c r="D29">
        <v>549</v>
      </c>
      <c r="E29">
        <v>1</v>
      </c>
      <c r="F29">
        <v>0.12279132199999999</v>
      </c>
      <c r="G29">
        <v>1.8214940000000001E-3</v>
      </c>
      <c r="H29" s="6">
        <v>44185</v>
      </c>
    </row>
    <row r="30" spans="1:8" x14ac:dyDescent="0.3">
      <c r="A30" t="s">
        <v>32</v>
      </c>
      <c r="B30">
        <v>2020.53</v>
      </c>
      <c r="C30">
        <v>4343</v>
      </c>
      <c r="D30">
        <v>586</v>
      </c>
      <c r="E30">
        <v>0</v>
      </c>
      <c r="F30">
        <v>0.134929772</v>
      </c>
      <c r="G30">
        <v>0</v>
      </c>
      <c r="H30" s="6">
        <v>44192</v>
      </c>
    </row>
    <row r="31" spans="1:8" x14ac:dyDescent="0.3">
      <c r="A31" t="s">
        <v>32</v>
      </c>
      <c r="B31">
        <v>2021.01</v>
      </c>
      <c r="C31">
        <v>5307</v>
      </c>
      <c r="D31">
        <v>788</v>
      </c>
      <c r="E31">
        <v>6</v>
      </c>
      <c r="F31">
        <v>0.14848313499999999</v>
      </c>
      <c r="G31">
        <v>7.6142129999999999E-3</v>
      </c>
      <c r="H31" s="6">
        <v>44199</v>
      </c>
    </row>
    <row r="32" spans="1:8" x14ac:dyDescent="0.3">
      <c r="A32" t="s">
        <v>32</v>
      </c>
      <c r="B32">
        <v>2021.02</v>
      </c>
      <c r="C32">
        <v>5164</v>
      </c>
      <c r="D32">
        <v>703</v>
      </c>
      <c r="E32">
        <v>5</v>
      </c>
      <c r="F32">
        <v>0.13613477900000001</v>
      </c>
      <c r="G32">
        <v>7.1123760000000001E-3</v>
      </c>
      <c r="H32" s="6">
        <v>44206</v>
      </c>
    </row>
    <row r="33" spans="1:8" x14ac:dyDescent="0.3">
      <c r="A33" t="s">
        <v>32</v>
      </c>
      <c r="B33">
        <v>2021.03</v>
      </c>
      <c r="C33">
        <v>5272</v>
      </c>
      <c r="D33">
        <v>760</v>
      </c>
      <c r="E33">
        <v>12</v>
      </c>
      <c r="F33">
        <v>0.14415781499999999</v>
      </c>
      <c r="G33">
        <v>1.5789474000000001E-2</v>
      </c>
      <c r="H33" s="6">
        <v>44213</v>
      </c>
    </row>
    <row r="34" spans="1:8" x14ac:dyDescent="0.3">
      <c r="A34" t="s">
        <v>32</v>
      </c>
      <c r="B34">
        <v>2021.04</v>
      </c>
      <c r="C34">
        <v>4535</v>
      </c>
      <c r="D34">
        <v>634</v>
      </c>
      <c r="E34">
        <v>14</v>
      </c>
      <c r="F34">
        <v>0.139801544</v>
      </c>
      <c r="G34">
        <v>2.2082019000000001E-2</v>
      </c>
      <c r="H34" s="6">
        <v>44220</v>
      </c>
    </row>
    <row r="35" spans="1:8" x14ac:dyDescent="0.3">
      <c r="A35" t="s">
        <v>32</v>
      </c>
      <c r="B35">
        <v>2021.05</v>
      </c>
      <c r="C35">
        <v>4174</v>
      </c>
      <c r="D35">
        <v>659</v>
      </c>
      <c r="E35">
        <v>10</v>
      </c>
      <c r="F35">
        <v>0.15788212700000001</v>
      </c>
      <c r="G35">
        <v>1.5174507E-2</v>
      </c>
      <c r="H35" s="6">
        <v>44227</v>
      </c>
    </row>
    <row r="36" spans="1:8" x14ac:dyDescent="0.3">
      <c r="A36" t="s">
        <v>32</v>
      </c>
      <c r="B36">
        <v>2021.06</v>
      </c>
      <c r="C36">
        <v>4307</v>
      </c>
      <c r="D36">
        <v>659</v>
      </c>
      <c r="E36">
        <v>43</v>
      </c>
      <c r="F36">
        <v>0.15300673300000001</v>
      </c>
      <c r="G36">
        <v>6.5250378999999997E-2</v>
      </c>
      <c r="H36" s="6">
        <v>44234</v>
      </c>
    </row>
    <row r="37" spans="1:8" x14ac:dyDescent="0.3">
      <c r="A37" t="s">
        <v>32</v>
      </c>
      <c r="B37">
        <v>2021.07</v>
      </c>
      <c r="C37">
        <v>3890</v>
      </c>
      <c r="D37">
        <v>548</v>
      </c>
      <c r="E37">
        <v>64</v>
      </c>
      <c r="F37">
        <v>0.14087403600000001</v>
      </c>
      <c r="G37">
        <v>0.116788321</v>
      </c>
      <c r="H37" s="6">
        <v>44241</v>
      </c>
    </row>
    <row r="38" spans="1:8" x14ac:dyDescent="0.3">
      <c r="A38" t="s">
        <v>32</v>
      </c>
      <c r="B38">
        <v>2021.08</v>
      </c>
      <c r="C38">
        <v>4025</v>
      </c>
      <c r="D38">
        <v>551</v>
      </c>
      <c r="E38">
        <v>91</v>
      </c>
      <c r="F38">
        <v>0.13689440999999999</v>
      </c>
      <c r="G38">
        <v>0.16515426499999999</v>
      </c>
      <c r="H38" s="6">
        <v>44248</v>
      </c>
    </row>
    <row r="39" spans="1:8" x14ac:dyDescent="0.3">
      <c r="A39" t="s">
        <v>35</v>
      </c>
      <c r="B39">
        <v>2020.49</v>
      </c>
      <c r="C39">
        <v>2265</v>
      </c>
      <c r="D39">
        <v>211</v>
      </c>
      <c r="E39">
        <v>0</v>
      </c>
      <c r="F39">
        <v>9.3156733000000005E-2</v>
      </c>
      <c r="G39">
        <v>0</v>
      </c>
      <c r="H39" s="6">
        <v>44164</v>
      </c>
    </row>
    <row r="40" spans="1:8" x14ac:dyDescent="0.3">
      <c r="A40" t="s">
        <v>35</v>
      </c>
      <c r="B40">
        <v>2020.5</v>
      </c>
      <c r="C40">
        <v>3331</v>
      </c>
      <c r="D40">
        <v>315</v>
      </c>
      <c r="E40">
        <v>1</v>
      </c>
      <c r="F40">
        <v>9.4566196000000005E-2</v>
      </c>
      <c r="G40">
        <v>3.1746029999999998E-3</v>
      </c>
      <c r="H40" s="6">
        <v>44171</v>
      </c>
    </row>
    <row r="41" spans="1:8" x14ac:dyDescent="0.3">
      <c r="A41" t="s">
        <v>35</v>
      </c>
      <c r="B41">
        <v>2020.51</v>
      </c>
      <c r="C41">
        <v>2676</v>
      </c>
      <c r="D41">
        <v>277</v>
      </c>
      <c r="E41">
        <v>0</v>
      </c>
      <c r="F41">
        <v>0.103512706</v>
      </c>
      <c r="G41">
        <v>0</v>
      </c>
      <c r="H41" s="6">
        <v>44178</v>
      </c>
    </row>
    <row r="42" spans="1:8" x14ac:dyDescent="0.3">
      <c r="A42" t="s">
        <v>35</v>
      </c>
      <c r="B42">
        <v>2020.52</v>
      </c>
      <c r="C42">
        <v>3158</v>
      </c>
      <c r="D42">
        <v>297</v>
      </c>
      <c r="E42">
        <v>2</v>
      </c>
      <c r="F42">
        <v>9.4046864999999993E-2</v>
      </c>
      <c r="G42">
        <v>6.7340070000000002E-3</v>
      </c>
      <c r="H42" s="6">
        <v>44185</v>
      </c>
    </row>
    <row r="43" spans="1:8" x14ac:dyDescent="0.3">
      <c r="A43" t="s">
        <v>35</v>
      </c>
      <c r="B43">
        <v>2020.53</v>
      </c>
      <c r="C43">
        <v>3231</v>
      </c>
      <c r="D43">
        <v>399</v>
      </c>
      <c r="E43">
        <v>1</v>
      </c>
      <c r="F43">
        <v>0.12349117900000001</v>
      </c>
      <c r="G43">
        <v>2.506266E-3</v>
      </c>
      <c r="H43" s="6">
        <v>44192</v>
      </c>
    </row>
    <row r="44" spans="1:8" x14ac:dyDescent="0.3">
      <c r="A44" t="s">
        <v>35</v>
      </c>
      <c r="B44">
        <v>2021.01</v>
      </c>
      <c r="C44">
        <v>3710</v>
      </c>
      <c r="D44">
        <v>474</v>
      </c>
      <c r="E44">
        <v>2</v>
      </c>
      <c r="F44">
        <v>0.12776280300000001</v>
      </c>
      <c r="G44">
        <v>4.2194090000000004E-3</v>
      </c>
      <c r="H44" s="6">
        <v>44199</v>
      </c>
    </row>
    <row r="45" spans="1:8" x14ac:dyDescent="0.3">
      <c r="A45" t="s">
        <v>35</v>
      </c>
      <c r="B45">
        <v>2021.02</v>
      </c>
      <c r="C45">
        <v>3764</v>
      </c>
      <c r="D45">
        <v>421</v>
      </c>
      <c r="E45">
        <v>2</v>
      </c>
      <c r="F45">
        <v>0.11184909699999999</v>
      </c>
      <c r="G45">
        <v>4.7505940000000003E-3</v>
      </c>
      <c r="H45" s="6">
        <v>44206</v>
      </c>
    </row>
    <row r="46" spans="1:8" x14ac:dyDescent="0.3">
      <c r="A46" t="s">
        <v>35</v>
      </c>
      <c r="B46">
        <v>2021.03</v>
      </c>
      <c r="C46">
        <v>3766</v>
      </c>
      <c r="D46">
        <v>446</v>
      </c>
      <c r="E46">
        <v>2</v>
      </c>
      <c r="F46">
        <v>0.11842804</v>
      </c>
      <c r="G46">
        <v>4.4843050000000001E-3</v>
      </c>
      <c r="H46" s="6">
        <v>44213</v>
      </c>
    </row>
    <row r="47" spans="1:8" x14ac:dyDescent="0.3">
      <c r="A47" t="s">
        <v>35</v>
      </c>
      <c r="B47">
        <v>2021.04</v>
      </c>
      <c r="C47">
        <v>2985</v>
      </c>
      <c r="D47">
        <v>293</v>
      </c>
      <c r="E47">
        <v>2</v>
      </c>
      <c r="F47">
        <v>9.8157454000000005E-2</v>
      </c>
      <c r="G47">
        <v>6.8259389999999996E-3</v>
      </c>
      <c r="H47" s="6">
        <v>44220</v>
      </c>
    </row>
    <row r="48" spans="1:8" x14ac:dyDescent="0.3">
      <c r="A48" t="s">
        <v>35</v>
      </c>
      <c r="B48">
        <v>2021.05</v>
      </c>
      <c r="C48">
        <v>3162</v>
      </c>
      <c r="D48">
        <v>341</v>
      </c>
      <c r="E48">
        <v>10</v>
      </c>
      <c r="F48">
        <v>0.10784313700000001</v>
      </c>
      <c r="G48">
        <v>2.9325513000000001E-2</v>
      </c>
      <c r="H48" s="6">
        <v>44227</v>
      </c>
    </row>
    <row r="49" spans="1:8" x14ac:dyDescent="0.3">
      <c r="A49" t="s">
        <v>35</v>
      </c>
      <c r="B49">
        <v>2021.06</v>
      </c>
      <c r="C49">
        <v>3393</v>
      </c>
      <c r="D49">
        <v>299</v>
      </c>
      <c r="E49">
        <v>14</v>
      </c>
      <c r="F49">
        <v>8.8122605000000007E-2</v>
      </c>
      <c r="G49">
        <v>4.6822742000000001E-2</v>
      </c>
      <c r="H49" s="6">
        <v>44234</v>
      </c>
    </row>
    <row r="50" spans="1:8" x14ac:dyDescent="0.3">
      <c r="A50" t="s">
        <v>35</v>
      </c>
      <c r="B50">
        <v>2021.07</v>
      </c>
      <c r="C50">
        <v>2742</v>
      </c>
      <c r="D50">
        <v>254</v>
      </c>
      <c r="E50">
        <v>25</v>
      </c>
      <c r="F50">
        <v>9.2633115000000002E-2</v>
      </c>
      <c r="G50">
        <v>9.8425197000000006E-2</v>
      </c>
      <c r="H50" s="6">
        <v>44241</v>
      </c>
    </row>
    <row r="51" spans="1:8" x14ac:dyDescent="0.3">
      <c r="A51" t="s">
        <v>35</v>
      </c>
      <c r="B51">
        <v>2021.08</v>
      </c>
      <c r="C51">
        <v>2992</v>
      </c>
      <c r="D51">
        <v>286</v>
      </c>
      <c r="E51">
        <v>28</v>
      </c>
      <c r="F51">
        <v>9.5588234999999994E-2</v>
      </c>
      <c r="G51">
        <v>9.7902098000000007E-2</v>
      </c>
      <c r="H51" s="6">
        <v>44248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2FE7-ABD5-4736-B451-342F9B960377}">
  <dimension ref="A1:E122"/>
  <sheetViews>
    <sheetView workbookViewId="0">
      <selection activeCell="F18" sqref="F18"/>
    </sheetView>
  </sheetViews>
  <sheetFormatPr defaultRowHeight="14.4" x14ac:dyDescent="0.3"/>
  <cols>
    <col min="1" max="1" width="11" bestFit="1" customWidth="1"/>
    <col min="2" max="2" width="16.6640625" bestFit="1" customWidth="1"/>
    <col min="3" max="3" width="10.77734375" bestFit="1" customWidth="1"/>
    <col min="4" max="4" width="20.5546875" bestFit="1" customWidth="1"/>
    <col min="5" max="5" width="20.77734375" bestFit="1" customWidth="1"/>
  </cols>
  <sheetData>
    <row r="1" spans="1:5" x14ac:dyDescent="0.3">
      <c r="A1" s="5" t="s">
        <v>652</v>
      </c>
      <c r="B1" s="5" t="s">
        <v>653</v>
      </c>
      <c r="C1" s="5" t="s">
        <v>644</v>
      </c>
      <c r="D1" s="5" t="s">
        <v>654</v>
      </c>
      <c r="E1" s="5" t="s">
        <v>655</v>
      </c>
    </row>
    <row r="2" spans="1:5" x14ac:dyDescent="0.3">
      <c r="A2" s="3">
        <v>3</v>
      </c>
      <c r="B2" s="13">
        <v>44178</v>
      </c>
      <c r="C2" s="3" t="s">
        <v>9</v>
      </c>
      <c r="D2" s="3">
        <v>5.4704599999999999E-3</v>
      </c>
      <c r="E2" s="3">
        <v>1.69531790761683E-3</v>
      </c>
    </row>
    <row r="3" spans="1:5" x14ac:dyDescent="0.3">
      <c r="A3" s="3">
        <v>4</v>
      </c>
      <c r="B3" s="13">
        <v>44185</v>
      </c>
      <c r="C3" s="3" t="s">
        <v>9</v>
      </c>
      <c r="D3" s="3">
        <v>1.1594203000000001E-2</v>
      </c>
      <c r="E3" s="3">
        <v>2.8273877946668898E-3</v>
      </c>
    </row>
    <row r="4" spans="1:5" x14ac:dyDescent="0.3">
      <c r="A4" s="3">
        <v>5</v>
      </c>
      <c r="B4" s="13">
        <v>44192</v>
      </c>
      <c r="C4" s="3" t="s">
        <v>9</v>
      </c>
      <c r="D4" s="3">
        <v>1.1414077E-2</v>
      </c>
      <c r="E4" s="3">
        <v>4.7118436227984598E-3</v>
      </c>
    </row>
    <row r="5" spans="1:5" x14ac:dyDescent="0.3">
      <c r="A5" s="3">
        <v>6</v>
      </c>
      <c r="B5" s="13">
        <v>44199</v>
      </c>
      <c r="C5" s="3" t="s">
        <v>9</v>
      </c>
      <c r="D5" s="3">
        <v>7.6481839999999997E-3</v>
      </c>
      <c r="E5" s="3">
        <v>7.8424125733146492E-3</v>
      </c>
    </row>
    <row r="6" spans="1:5" x14ac:dyDescent="0.3">
      <c r="A6" s="3">
        <v>7</v>
      </c>
      <c r="B6" s="13">
        <v>44206</v>
      </c>
      <c r="C6" s="3" t="s">
        <v>9</v>
      </c>
      <c r="D6" s="3">
        <v>1.0060362E-2</v>
      </c>
      <c r="E6" s="3">
        <v>1.30257235643907E-2</v>
      </c>
    </row>
    <row r="7" spans="1:5" x14ac:dyDescent="0.3">
      <c r="A7" s="3">
        <v>8</v>
      </c>
      <c r="B7" s="13">
        <v>44213</v>
      </c>
      <c r="C7" s="3" t="s">
        <v>9</v>
      </c>
      <c r="D7" s="3">
        <v>1.2875536E-2</v>
      </c>
      <c r="E7" s="3">
        <v>2.1560411001225299E-2</v>
      </c>
    </row>
    <row r="8" spans="1:5" x14ac:dyDescent="0.3">
      <c r="A8" s="3">
        <v>9</v>
      </c>
      <c r="B8" s="13">
        <v>44220</v>
      </c>
      <c r="C8" s="3" t="s">
        <v>9</v>
      </c>
      <c r="D8" s="3">
        <v>2.9274004999999999E-2</v>
      </c>
      <c r="E8" s="3">
        <v>3.5486118375746903E-2</v>
      </c>
    </row>
    <row r="9" spans="1:5" x14ac:dyDescent="0.3">
      <c r="A9" s="3">
        <v>10</v>
      </c>
      <c r="B9" s="13">
        <v>44227</v>
      </c>
      <c r="C9" s="3" t="s">
        <v>9</v>
      </c>
      <c r="D9" s="3">
        <v>3.9920160000000003E-2</v>
      </c>
      <c r="E9" s="3">
        <v>5.78743137673179E-2</v>
      </c>
    </row>
    <row r="10" spans="1:5" x14ac:dyDescent="0.3">
      <c r="A10" s="3">
        <v>11</v>
      </c>
      <c r="B10" s="13">
        <v>44234</v>
      </c>
      <c r="C10" s="3" t="s">
        <v>9</v>
      </c>
      <c r="D10" s="3">
        <v>7.8212291000000003E-2</v>
      </c>
      <c r="E10" s="3">
        <v>9.3024930632809699E-2</v>
      </c>
    </row>
    <row r="11" spans="1:5" x14ac:dyDescent="0.3">
      <c r="A11" s="3">
        <v>12</v>
      </c>
      <c r="B11" s="13">
        <v>44241</v>
      </c>
      <c r="C11" s="3" t="s">
        <v>9</v>
      </c>
      <c r="D11" s="3">
        <v>0.14685314699999999</v>
      </c>
      <c r="E11" s="3">
        <v>0.14621143362178399</v>
      </c>
    </row>
    <row r="12" spans="1:5" x14ac:dyDescent="0.3">
      <c r="A12" s="3">
        <v>13</v>
      </c>
      <c r="B12" s="13">
        <v>44248</v>
      </c>
      <c r="C12" s="3" t="s">
        <v>9</v>
      </c>
      <c r="D12" s="3">
        <v>0.25328947400000001</v>
      </c>
      <c r="E12" s="3">
        <v>0.22235200619201601</v>
      </c>
    </row>
    <row r="13" spans="1:5" x14ac:dyDescent="0.3">
      <c r="A13" s="3">
        <v>14</v>
      </c>
      <c r="B13" s="13">
        <v>44255</v>
      </c>
      <c r="C13" s="3" t="s">
        <v>9</v>
      </c>
      <c r="D13" s="3" t="s">
        <v>512</v>
      </c>
      <c r="E13" s="3">
        <v>0.32313653547850402</v>
      </c>
    </row>
    <row r="14" spans="1:5" x14ac:dyDescent="0.3">
      <c r="A14" s="3">
        <v>15</v>
      </c>
      <c r="B14" s="13">
        <v>44262</v>
      </c>
      <c r="C14" s="3" t="s">
        <v>9</v>
      </c>
      <c r="D14" s="3" t="s">
        <v>512</v>
      </c>
      <c r="E14" s="3">
        <v>0.443547471290057</v>
      </c>
    </row>
    <row r="15" spans="1:5" x14ac:dyDescent="0.3">
      <c r="A15" s="3">
        <v>16</v>
      </c>
      <c r="B15" s="13">
        <v>44269</v>
      </c>
      <c r="C15" s="3" t="s">
        <v>9</v>
      </c>
      <c r="D15" s="3" t="s">
        <v>512</v>
      </c>
      <c r="E15" s="3">
        <v>0.57097753233089898</v>
      </c>
    </row>
    <row r="16" spans="1:5" x14ac:dyDescent="0.3">
      <c r="A16" s="3">
        <v>17</v>
      </c>
      <c r="B16" s="13">
        <v>44276</v>
      </c>
      <c r="C16" s="3" t="s">
        <v>9</v>
      </c>
      <c r="D16" s="3" t="s">
        <v>512</v>
      </c>
      <c r="E16" s="3">
        <v>0.68964457266469104</v>
      </c>
    </row>
    <row r="17" spans="1:5" x14ac:dyDescent="0.3">
      <c r="A17" s="3">
        <v>18</v>
      </c>
      <c r="B17" s="13">
        <v>44283</v>
      </c>
      <c r="C17" s="3" t="s">
        <v>9</v>
      </c>
      <c r="D17" s="3" t="s">
        <v>512</v>
      </c>
      <c r="E17" s="3">
        <v>0.78769311601465797</v>
      </c>
    </row>
    <row r="18" spans="1:5" x14ac:dyDescent="0.3">
      <c r="A18" s="3">
        <v>19</v>
      </c>
      <c r="B18" s="13">
        <v>44290</v>
      </c>
      <c r="C18" s="3" t="s">
        <v>9</v>
      </c>
      <c r="D18" s="3" t="s">
        <v>512</v>
      </c>
      <c r="E18" s="3">
        <v>0.86100871278436597</v>
      </c>
    </row>
    <row r="19" spans="1:5" x14ac:dyDescent="0.3">
      <c r="A19" s="3">
        <v>20</v>
      </c>
      <c r="B19" s="13">
        <v>44297</v>
      </c>
      <c r="C19" s="3" t="s">
        <v>9</v>
      </c>
      <c r="D19" s="3" t="s">
        <v>512</v>
      </c>
      <c r="E19" s="3">
        <v>0.91183998270885802</v>
      </c>
    </row>
    <row r="20" spans="1:5" x14ac:dyDescent="0.3">
      <c r="A20" s="3">
        <v>21</v>
      </c>
      <c r="B20" s="13">
        <v>44304</v>
      </c>
      <c r="C20" s="3" t="s">
        <v>9</v>
      </c>
      <c r="D20" s="3" t="s">
        <v>512</v>
      </c>
      <c r="E20" s="3">
        <v>0.94526327311914204</v>
      </c>
    </row>
    <row r="21" spans="1:5" x14ac:dyDescent="0.3">
      <c r="A21" s="3">
        <v>22</v>
      </c>
      <c r="B21" s="13">
        <v>44311</v>
      </c>
      <c r="C21" s="3" t="s">
        <v>9</v>
      </c>
      <c r="D21" s="3" t="s">
        <v>512</v>
      </c>
      <c r="E21" s="3">
        <v>0.96648090216928595</v>
      </c>
    </row>
    <row r="22" spans="1:5" x14ac:dyDescent="0.3">
      <c r="A22" s="3">
        <v>23</v>
      </c>
      <c r="B22" s="13">
        <v>44318</v>
      </c>
      <c r="C22" s="3" t="s">
        <v>9</v>
      </c>
      <c r="D22" s="3" t="s">
        <v>512</v>
      </c>
      <c r="E22" s="3">
        <v>0.97965098332871203</v>
      </c>
    </row>
    <row r="23" spans="1:5" x14ac:dyDescent="0.3">
      <c r="A23" s="3">
        <v>24</v>
      </c>
      <c r="B23" s="13">
        <v>44325</v>
      </c>
      <c r="C23" s="3" t="s">
        <v>9</v>
      </c>
      <c r="D23" s="3" t="s">
        <v>512</v>
      </c>
      <c r="E23" s="3">
        <v>0.98771216262380601</v>
      </c>
    </row>
    <row r="24" spans="1:5" x14ac:dyDescent="0.3">
      <c r="A24" s="3">
        <v>25</v>
      </c>
      <c r="B24" s="13">
        <v>44332</v>
      </c>
      <c r="C24" s="3" t="s">
        <v>9</v>
      </c>
      <c r="D24" s="3" t="s">
        <v>512</v>
      </c>
      <c r="E24" s="3">
        <v>0.99260404773019295</v>
      </c>
    </row>
    <row r="25" spans="1:5" x14ac:dyDescent="0.3">
      <c r="A25" s="3">
        <v>26</v>
      </c>
      <c r="B25" s="13">
        <v>44339</v>
      </c>
      <c r="C25" s="3" t="s">
        <v>9</v>
      </c>
      <c r="D25" s="3" t="s">
        <v>512</v>
      </c>
      <c r="E25" s="3">
        <v>0.99555719473677995</v>
      </c>
    </row>
    <row r="26" spans="1:5" x14ac:dyDescent="0.3">
      <c r="A26" s="3">
        <v>27</v>
      </c>
      <c r="B26" s="13">
        <v>44346</v>
      </c>
      <c r="C26" s="3" t="s">
        <v>9</v>
      </c>
      <c r="D26" s="3" t="s">
        <v>512</v>
      </c>
      <c r="E26" s="3">
        <v>0.99733433948213901</v>
      </c>
    </row>
    <row r="27" spans="1:5" x14ac:dyDescent="0.3">
      <c r="A27" s="3">
        <v>28</v>
      </c>
      <c r="B27" s="13">
        <v>44353</v>
      </c>
      <c r="C27" s="3" t="s">
        <v>9</v>
      </c>
      <c r="D27" s="3" t="s">
        <v>512</v>
      </c>
      <c r="E27" s="3">
        <v>0.99840175848045298</v>
      </c>
    </row>
    <row r="28" spans="1:5" x14ac:dyDescent="0.3">
      <c r="A28" s="3">
        <v>29</v>
      </c>
      <c r="B28" s="13">
        <v>44360</v>
      </c>
      <c r="C28" s="3" t="s">
        <v>9</v>
      </c>
      <c r="D28" s="3" t="s">
        <v>512</v>
      </c>
      <c r="E28" s="3">
        <v>0.99904215796740803</v>
      </c>
    </row>
    <row r="29" spans="1:5" x14ac:dyDescent="0.3">
      <c r="A29" s="3">
        <v>30</v>
      </c>
      <c r="B29" s="13">
        <v>44367</v>
      </c>
      <c r="C29" s="3" t="s">
        <v>9</v>
      </c>
      <c r="D29" s="3" t="s">
        <v>512</v>
      </c>
      <c r="E29" s="3">
        <v>0.99942610324550196</v>
      </c>
    </row>
    <row r="30" spans="1:5" x14ac:dyDescent="0.3">
      <c r="A30" s="3">
        <v>31</v>
      </c>
      <c r="B30" s="13">
        <v>44374</v>
      </c>
      <c r="C30" s="3" t="s">
        <v>9</v>
      </c>
      <c r="D30" s="3" t="s">
        <v>512</v>
      </c>
      <c r="E30" s="3">
        <v>0.99965619930635696</v>
      </c>
    </row>
    <row r="31" spans="1:5" x14ac:dyDescent="0.3">
      <c r="A31" s="3">
        <v>32</v>
      </c>
      <c r="B31" s="13">
        <v>44381</v>
      </c>
      <c r="C31" s="3" t="s">
        <v>9</v>
      </c>
      <c r="D31" s="3" t="s">
        <v>512</v>
      </c>
      <c r="E31" s="3">
        <v>0.99979406050572595</v>
      </c>
    </row>
    <row r="32" spans="1:5" x14ac:dyDescent="0.3">
      <c r="A32" s="3">
        <v>33</v>
      </c>
      <c r="B32" s="13">
        <v>44388</v>
      </c>
      <c r="C32" s="3" t="s">
        <v>9</v>
      </c>
      <c r="D32" s="3" t="s">
        <v>512</v>
      </c>
      <c r="E32" s="3">
        <v>0.99987664733994097</v>
      </c>
    </row>
    <row r="33" spans="1:5" x14ac:dyDescent="0.3">
      <c r="A33" s="3">
        <v>1</v>
      </c>
      <c r="B33" s="13">
        <v>44164</v>
      </c>
      <c r="C33" s="3" t="s">
        <v>35</v>
      </c>
      <c r="D33" s="3">
        <v>0</v>
      </c>
      <c r="E33" s="3">
        <v>3.7453687372690801E-4</v>
      </c>
    </row>
    <row r="34" spans="1:5" x14ac:dyDescent="0.3">
      <c r="A34" s="3">
        <v>2</v>
      </c>
      <c r="B34" s="13">
        <v>44171</v>
      </c>
      <c r="C34" s="3" t="s">
        <v>35</v>
      </c>
      <c r="D34" s="3">
        <v>3.1746029999999998E-3</v>
      </c>
      <c r="E34" s="3">
        <v>6.0828624636353101E-4</v>
      </c>
    </row>
    <row r="35" spans="1:5" x14ac:dyDescent="0.3">
      <c r="A35" s="3">
        <v>3</v>
      </c>
      <c r="B35" s="13">
        <v>44178</v>
      </c>
      <c r="C35" s="3" t="s">
        <v>35</v>
      </c>
      <c r="D35" s="3">
        <v>0</v>
      </c>
      <c r="E35" s="3">
        <v>9.8777501611769006E-4</v>
      </c>
    </row>
    <row r="36" spans="1:5" x14ac:dyDescent="0.3">
      <c r="A36" s="3">
        <v>4</v>
      </c>
      <c r="B36" s="13">
        <v>44185</v>
      </c>
      <c r="C36" s="3" t="s">
        <v>35</v>
      </c>
      <c r="D36" s="3">
        <v>6.7340070000000002E-3</v>
      </c>
      <c r="E36" s="3">
        <v>1.6036338247953201E-3</v>
      </c>
    </row>
    <row r="37" spans="1:5" x14ac:dyDescent="0.3">
      <c r="A37" s="3">
        <v>5</v>
      </c>
      <c r="B37" s="13">
        <v>44192</v>
      </c>
      <c r="C37" s="3" t="s">
        <v>35</v>
      </c>
      <c r="D37" s="3">
        <v>2.506266E-3</v>
      </c>
      <c r="E37" s="3">
        <v>2.6024685342881898E-3</v>
      </c>
    </row>
    <row r="38" spans="1:5" x14ac:dyDescent="0.3">
      <c r="A38" s="3">
        <v>6</v>
      </c>
      <c r="B38" s="13">
        <v>44199</v>
      </c>
      <c r="C38" s="3" t="s">
        <v>35</v>
      </c>
      <c r="D38" s="3">
        <v>4.2194090000000004E-3</v>
      </c>
      <c r="E38" s="3">
        <v>4.2208044195464001E-3</v>
      </c>
    </row>
    <row r="39" spans="1:5" x14ac:dyDescent="0.3">
      <c r="A39" s="3">
        <v>7</v>
      </c>
      <c r="B39" s="13">
        <v>44206</v>
      </c>
      <c r="C39" s="3" t="s">
        <v>35</v>
      </c>
      <c r="D39" s="3">
        <v>4.7505940000000003E-3</v>
      </c>
      <c r="E39" s="3">
        <v>6.8385967478360602E-3</v>
      </c>
    </row>
    <row r="40" spans="1:5" x14ac:dyDescent="0.3">
      <c r="A40" s="3">
        <v>8</v>
      </c>
      <c r="B40" s="13">
        <v>44213</v>
      </c>
      <c r="C40" s="3" t="s">
        <v>35</v>
      </c>
      <c r="D40" s="3">
        <v>4.4843050000000001E-3</v>
      </c>
      <c r="E40" s="3">
        <v>1.10619384042153E-2</v>
      </c>
    </row>
    <row r="41" spans="1:5" x14ac:dyDescent="0.3">
      <c r="A41" s="3">
        <v>9</v>
      </c>
      <c r="B41" s="13">
        <v>44220</v>
      </c>
      <c r="C41" s="3" t="s">
        <v>35</v>
      </c>
      <c r="D41" s="3">
        <v>6.8259389999999996E-3</v>
      </c>
      <c r="E41" s="3">
        <v>1.7846638756849598E-2</v>
      </c>
    </row>
    <row r="42" spans="1:5" x14ac:dyDescent="0.3">
      <c r="A42" s="3">
        <v>10</v>
      </c>
      <c r="B42" s="13">
        <v>44227</v>
      </c>
      <c r="C42" s="3" t="s">
        <v>35</v>
      </c>
      <c r="D42" s="3">
        <v>2.9325513000000001E-2</v>
      </c>
      <c r="E42" s="3">
        <v>2.86720017733758E-2</v>
      </c>
    </row>
    <row r="43" spans="1:5" x14ac:dyDescent="0.3">
      <c r="A43" s="3">
        <v>11</v>
      </c>
      <c r="B43" s="13">
        <v>44234</v>
      </c>
      <c r="C43" s="3" t="s">
        <v>35</v>
      </c>
      <c r="D43" s="3">
        <v>4.6822742000000001E-2</v>
      </c>
      <c r="E43" s="3">
        <v>4.5757857542814202E-2</v>
      </c>
    </row>
    <row r="44" spans="1:5" x14ac:dyDescent="0.3">
      <c r="A44" s="3">
        <v>12</v>
      </c>
      <c r="B44" s="13">
        <v>44241</v>
      </c>
      <c r="C44" s="3" t="s">
        <v>35</v>
      </c>
      <c r="D44" s="3">
        <v>9.8425197000000006E-2</v>
      </c>
      <c r="E44" s="3">
        <v>7.2267779579160696E-2</v>
      </c>
    </row>
    <row r="45" spans="1:5" x14ac:dyDescent="0.3">
      <c r="A45" s="3">
        <v>13</v>
      </c>
      <c r="B45" s="13">
        <v>44248</v>
      </c>
      <c r="C45" s="3" t="s">
        <v>35</v>
      </c>
      <c r="D45" s="3">
        <v>9.7902098000000007E-2</v>
      </c>
      <c r="E45" s="3">
        <v>0.112328355363728</v>
      </c>
    </row>
    <row r="46" spans="1:5" x14ac:dyDescent="0.3">
      <c r="A46" s="3">
        <v>14</v>
      </c>
      <c r="B46" s="13">
        <v>44255</v>
      </c>
      <c r="C46" s="3" t="s">
        <v>35</v>
      </c>
      <c r="D46" s="3" t="s">
        <v>512</v>
      </c>
      <c r="E46" s="3">
        <v>0.17051434292177001</v>
      </c>
    </row>
    <row r="47" spans="1:5" x14ac:dyDescent="0.3">
      <c r="A47" s="3">
        <v>15</v>
      </c>
      <c r="B47" s="13">
        <v>44262</v>
      </c>
      <c r="C47" s="3" t="s">
        <v>35</v>
      </c>
      <c r="D47" s="3" t="s">
        <v>512</v>
      </c>
      <c r="E47" s="3">
        <v>0.25034047856787101</v>
      </c>
    </row>
    <row r="48" spans="1:5" x14ac:dyDescent="0.3">
      <c r="A48" s="3">
        <v>16</v>
      </c>
      <c r="B48" s="13">
        <v>44269</v>
      </c>
      <c r="C48" s="3" t="s">
        <v>35</v>
      </c>
      <c r="D48" s="3" t="s">
        <v>512</v>
      </c>
      <c r="E48" s="3">
        <v>0.35169246721142999</v>
      </c>
    </row>
    <row r="49" spans="1:5" x14ac:dyDescent="0.3">
      <c r="A49" s="3">
        <v>17</v>
      </c>
      <c r="B49" s="13">
        <v>44276</v>
      </c>
      <c r="C49" s="3" t="s">
        <v>35</v>
      </c>
      <c r="D49" s="3" t="s">
        <v>512</v>
      </c>
      <c r="E49" s="3">
        <v>0.468437305776019</v>
      </c>
    </row>
    <row r="50" spans="1:5" x14ac:dyDescent="0.3">
      <c r="A50" s="3">
        <v>18</v>
      </c>
      <c r="B50" s="13">
        <v>44283</v>
      </c>
      <c r="C50" s="3" t="s">
        <v>35</v>
      </c>
      <c r="D50" s="3" t="s">
        <v>512</v>
      </c>
      <c r="E50" s="3">
        <v>0.58874272623741397</v>
      </c>
    </row>
    <row r="51" spans="1:5" x14ac:dyDescent="0.3">
      <c r="A51" s="3">
        <v>19</v>
      </c>
      <c r="B51" s="13">
        <v>44290</v>
      </c>
      <c r="C51" s="3" t="s">
        <v>35</v>
      </c>
      <c r="D51" s="3" t="s">
        <v>512</v>
      </c>
      <c r="E51" s="3">
        <v>0.699298471928261</v>
      </c>
    </row>
    <row r="52" spans="1:5" x14ac:dyDescent="0.3">
      <c r="A52" s="3">
        <v>20</v>
      </c>
      <c r="B52" s="13">
        <v>44297</v>
      </c>
      <c r="C52" s="3" t="s">
        <v>35</v>
      </c>
      <c r="D52" s="3" t="s">
        <v>512</v>
      </c>
      <c r="E52" s="3">
        <v>0.79069977729905006</v>
      </c>
    </row>
    <row r="53" spans="1:5" x14ac:dyDescent="0.3">
      <c r="A53" s="3">
        <v>21</v>
      </c>
      <c r="B53" s="13">
        <v>44304</v>
      </c>
      <c r="C53" s="3" t="s">
        <v>35</v>
      </c>
      <c r="D53" s="3" t="s">
        <v>512</v>
      </c>
      <c r="E53" s="3">
        <v>0.859885323453356</v>
      </c>
    </row>
    <row r="54" spans="1:5" x14ac:dyDescent="0.3">
      <c r="A54" s="3">
        <v>22</v>
      </c>
      <c r="B54" s="13">
        <v>44311</v>
      </c>
      <c r="C54" s="3" t="s">
        <v>35</v>
      </c>
      <c r="D54" s="3" t="s">
        <v>512</v>
      </c>
      <c r="E54" s="3">
        <v>0.90883785825938201</v>
      </c>
    </row>
    <row r="55" spans="1:5" x14ac:dyDescent="0.3">
      <c r="A55" s="3">
        <v>23</v>
      </c>
      <c r="B55" s="13">
        <v>44318</v>
      </c>
      <c r="C55" s="3" t="s">
        <v>35</v>
      </c>
      <c r="D55" s="3" t="s">
        <v>512</v>
      </c>
      <c r="E55" s="3">
        <v>0.94184430571937905</v>
      </c>
    </row>
    <row r="56" spans="1:5" x14ac:dyDescent="0.3">
      <c r="A56" s="3">
        <v>24</v>
      </c>
      <c r="B56" s="13">
        <v>44325</v>
      </c>
      <c r="C56" s="3" t="s">
        <v>35</v>
      </c>
      <c r="D56" s="3" t="s">
        <v>512</v>
      </c>
      <c r="E56" s="3">
        <v>0.96338183316957904</v>
      </c>
    </row>
    <row r="57" spans="1:5" x14ac:dyDescent="0.3">
      <c r="A57" s="3">
        <v>25</v>
      </c>
      <c r="B57" s="13">
        <v>44332</v>
      </c>
      <c r="C57" s="3" t="s">
        <v>35</v>
      </c>
      <c r="D57" s="3" t="s">
        <v>512</v>
      </c>
      <c r="E57" s="3">
        <v>0.977136721868896</v>
      </c>
    </row>
    <row r="58" spans="1:5" x14ac:dyDescent="0.3">
      <c r="A58" s="3">
        <v>26</v>
      </c>
      <c r="B58" s="13">
        <v>44339</v>
      </c>
      <c r="C58" s="3" t="s">
        <v>35</v>
      </c>
      <c r="D58" s="3" t="s">
        <v>512</v>
      </c>
      <c r="E58" s="3">
        <v>0.98580101037702195</v>
      </c>
    </row>
    <row r="59" spans="1:5" x14ac:dyDescent="0.3">
      <c r="A59" s="3">
        <v>27</v>
      </c>
      <c r="B59" s="13">
        <v>44346</v>
      </c>
      <c r="C59" s="3" t="s">
        <v>35</v>
      </c>
      <c r="D59" s="3" t="s">
        <v>512</v>
      </c>
      <c r="E59" s="3">
        <v>0.99121140420037102</v>
      </c>
    </row>
    <row r="60" spans="1:5" x14ac:dyDescent="0.3">
      <c r="A60" s="3">
        <v>28</v>
      </c>
      <c r="B60" s="13">
        <v>44353</v>
      </c>
      <c r="C60" s="3" t="s">
        <v>35</v>
      </c>
      <c r="D60" s="3" t="s">
        <v>512</v>
      </c>
      <c r="E60" s="3">
        <v>0.99457156977747796</v>
      </c>
    </row>
    <row r="61" spans="1:5" x14ac:dyDescent="0.3">
      <c r="A61" s="3">
        <v>29</v>
      </c>
      <c r="B61" s="13">
        <v>44360</v>
      </c>
      <c r="C61" s="3" t="s">
        <v>35</v>
      </c>
      <c r="D61" s="3" t="s">
        <v>512</v>
      </c>
      <c r="E61" s="3">
        <v>0.99665137505911205</v>
      </c>
    </row>
    <row r="62" spans="1:5" x14ac:dyDescent="0.3">
      <c r="A62" s="3">
        <v>30</v>
      </c>
      <c r="B62" s="13">
        <v>44367</v>
      </c>
      <c r="C62" s="3" t="s">
        <v>35</v>
      </c>
      <c r="D62" s="3" t="s">
        <v>512</v>
      </c>
      <c r="E62" s="3">
        <v>0.99793599406049405</v>
      </c>
    </row>
    <row r="63" spans="1:5" x14ac:dyDescent="0.3">
      <c r="A63" s="3">
        <v>1</v>
      </c>
      <c r="B63" s="13">
        <v>44164</v>
      </c>
      <c r="C63" s="3" t="s">
        <v>15</v>
      </c>
      <c r="D63" s="3">
        <v>1.80018E-3</v>
      </c>
      <c r="E63" s="3">
        <v>2.6238704573759399E-4</v>
      </c>
    </row>
    <row r="64" spans="1:5" x14ac:dyDescent="0.3">
      <c r="A64" s="3">
        <v>2</v>
      </c>
      <c r="B64" s="13">
        <v>44171</v>
      </c>
      <c r="C64" s="3" t="s">
        <v>15</v>
      </c>
      <c r="D64" s="3">
        <v>1.213298E-3</v>
      </c>
      <c r="E64" s="3">
        <v>4.2269002162693601E-4</v>
      </c>
    </row>
    <row r="65" spans="1:5" x14ac:dyDescent="0.3">
      <c r="A65" s="3">
        <v>3</v>
      </c>
      <c r="B65" s="13">
        <v>44178</v>
      </c>
      <c r="C65" s="3" t="s">
        <v>15</v>
      </c>
      <c r="D65" s="3">
        <v>1.310273E-3</v>
      </c>
      <c r="E65" s="3">
        <v>6.8086194251498202E-4</v>
      </c>
    </row>
    <row r="66" spans="1:5" x14ac:dyDescent="0.3">
      <c r="A66" s="3">
        <v>4</v>
      </c>
      <c r="B66" s="13">
        <v>44185</v>
      </c>
      <c r="C66" s="3" t="s">
        <v>15</v>
      </c>
      <c r="D66" s="3">
        <v>1.401542E-3</v>
      </c>
      <c r="E66" s="3">
        <v>1.0965479245290499E-3</v>
      </c>
    </row>
    <row r="67" spans="1:5" x14ac:dyDescent="0.3">
      <c r="A67" s="3">
        <v>5</v>
      </c>
      <c r="B67" s="13">
        <v>44192</v>
      </c>
      <c r="C67" s="3" t="s">
        <v>15</v>
      </c>
      <c r="D67" s="3">
        <v>2.323266E-3</v>
      </c>
      <c r="E67" s="3">
        <v>1.7655738789571301E-3</v>
      </c>
    </row>
    <row r="68" spans="1:5" x14ac:dyDescent="0.3">
      <c r="A68" s="3">
        <v>6</v>
      </c>
      <c r="B68" s="13">
        <v>44199</v>
      </c>
      <c r="C68" s="3" t="s">
        <v>15</v>
      </c>
      <c r="D68" s="3">
        <v>3.9735100000000004E-3</v>
      </c>
      <c r="E68" s="3">
        <v>2.8416248455570199E-3</v>
      </c>
    </row>
    <row r="69" spans="1:5" x14ac:dyDescent="0.3">
      <c r="A69" s="3">
        <v>7</v>
      </c>
      <c r="B69" s="13">
        <v>44206</v>
      </c>
      <c r="C69" s="3" t="s">
        <v>15</v>
      </c>
      <c r="D69" s="3">
        <v>5.1413880000000002E-3</v>
      </c>
      <c r="E69" s="3">
        <v>4.5704857774000697E-3</v>
      </c>
    </row>
    <row r="70" spans="1:5" x14ac:dyDescent="0.3">
      <c r="A70" s="3">
        <v>8</v>
      </c>
      <c r="B70" s="13">
        <v>44213</v>
      </c>
      <c r="C70" s="3" t="s">
        <v>15</v>
      </c>
      <c r="D70" s="3">
        <v>2.73523E-3</v>
      </c>
      <c r="E70" s="3">
        <v>7.3434494518591596E-3</v>
      </c>
    </row>
    <row r="71" spans="1:5" x14ac:dyDescent="0.3">
      <c r="A71" s="3">
        <v>9</v>
      </c>
      <c r="B71" s="13">
        <v>44220</v>
      </c>
      <c r="C71" s="3" t="s">
        <v>15</v>
      </c>
      <c r="D71" s="3">
        <v>1.7106201000000001E-2</v>
      </c>
      <c r="E71" s="3">
        <v>1.1778892846668901E-2</v>
      </c>
    </row>
    <row r="72" spans="1:5" x14ac:dyDescent="0.3">
      <c r="A72" s="3">
        <v>10</v>
      </c>
      <c r="B72" s="13">
        <v>44227</v>
      </c>
      <c r="C72" s="3" t="s">
        <v>15</v>
      </c>
      <c r="D72" s="3">
        <v>1.6580311E-2</v>
      </c>
      <c r="E72" s="3">
        <v>1.8842491392809801E-2</v>
      </c>
    </row>
    <row r="73" spans="1:5" x14ac:dyDescent="0.3">
      <c r="A73" s="3">
        <v>11</v>
      </c>
      <c r="B73" s="13">
        <v>44234</v>
      </c>
      <c r="C73" s="3" t="s">
        <v>15</v>
      </c>
      <c r="D73" s="3">
        <v>1.9746120999999998E-2</v>
      </c>
      <c r="E73" s="3">
        <v>3.0013358480940298E-2</v>
      </c>
    </row>
    <row r="74" spans="1:5" x14ac:dyDescent="0.3">
      <c r="A74" s="3">
        <v>12</v>
      </c>
      <c r="B74" s="13">
        <v>44241</v>
      </c>
      <c r="C74" s="3" t="s">
        <v>15</v>
      </c>
      <c r="D74" s="3">
        <v>2.4539877000000002E-2</v>
      </c>
      <c r="E74" s="3">
        <v>4.74864030661096E-2</v>
      </c>
    </row>
    <row r="75" spans="1:5" x14ac:dyDescent="0.3">
      <c r="A75" s="3">
        <v>13</v>
      </c>
      <c r="B75" s="13">
        <v>44248</v>
      </c>
      <c r="C75" s="3" t="s">
        <v>15</v>
      </c>
      <c r="D75" s="3">
        <v>0.103585657</v>
      </c>
      <c r="E75" s="3">
        <v>7.4352087325290403E-2</v>
      </c>
    </row>
    <row r="76" spans="1:5" x14ac:dyDescent="0.3">
      <c r="A76" s="3">
        <v>14</v>
      </c>
      <c r="B76" s="13">
        <v>44255</v>
      </c>
      <c r="C76" s="3" t="s">
        <v>15</v>
      </c>
      <c r="D76" s="3" t="s">
        <v>512</v>
      </c>
      <c r="E76" s="3">
        <v>0.114588666220233</v>
      </c>
    </row>
    <row r="77" spans="1:5" x14ac:dyDescent="0.3">
      <c r="A77" s="3">
        <v>15</v>
      </c>
      <c r="B77" s="13">
        <v>44262</v>
      </c>
      <c r="C77" s="3" t="s">
        <v>15</v>
      </c>
      <c r="D77" s="3" t="s">
        <v>512</v>
      </c>
      <c r="E77" s="3">
        <v>0.172541003010033</v>
      </c>
    </row>
    <row r="78" spans="1:5" x14ac:dyDescent="0.3">
      <c r="A78" s="3">
        <v>16</v>
      </c>
      <c r="B78" s="13">
        <v>44269</v>
      </c>
      <c r="C78" s="3" t="s">
        <v>15</v>
      </c>
      <c r="D78" s="3" t="s">
        <v>512</v>
      </c>
      <c r="E78" s="3">
        <v>0.25147785086121099</v>
      </c>
    </row>
    <row r="79" spans="1:5" x14ac:dyDescent="0.3">
      <c r="A79" s="3">
        <v>17</v>
      </c>
      <c r="B79" s="13">
        <v>44276</v>
      </c>
      <c r="C79" s="3" t="s">
        <v>15</v>
      </c>
      <c r="D79" s="3" t="s">
        <v>512</v>
      </c>
      <c r="E79" s="3">
        <v>0.35120034981202902</v>
      </c>
    </row>
    <row r="80" spans="1:5" x14ac:dyDescent="0.3">
      <c r="A80" s="3">
        <v>18</v>
      </c>
      <c r="B80" s="13">
        <v>44283</v>
      </c>
      <c r="C80" s="3" t="s">
        <v>15</v>
      </c>
      <c r="D80" s="3" t="s">
        <v>512</v>
      </c>
      <c r="E80" s="3">
        <v>0.46585613876431298</v>
      </c>
    </row>
    <row r="81" spans="1:5" x14ac:dyDescent="0.3">
      <c r="A81" s="3">
        <v>19</v>
      </c>
      <c r="B81" s="13">
        <v>44290</v>
      </c>
      <c r="C81" s="3" t="s">
        <v>15</v>
      </c>
      <c r="D81" s="3" t="s">
        <v>512</v>
      </c>
      <c r="E81" s="3">
        <v>0.58423678163569603</v>
      </c>
    </row>
    <row r="82" spans="1:5" x14ac:dyDescent="0.3">
      <c r="A82" s="3">
        <v>20</v>
      </c>
      <c r="B82" s="13">
        <v>44297</v>
      </c>
      <c r="C82" s="3" t="s">
        <v>15</v>
      </c>
      <c r="D82" s="3" t="s">
        <v>512</v>
      </c>
      <c r="E82" s="3">
        <v>0.69363511146886003</v>
      </c>
    </row>
    <row r="83" spans="1:5" x14ac:dyDescent="0.3">
      <c r="A83" s="3">
        <v>21</v>
      </c>
      <c r="B83" s="13">
        <v>44304</v>
      </c>
      <c r="C83" s="3" t="s">
        <v>15</v>
      </c>
      <c r="D83" s="3" t="s">
        <v>512</v>
      </c>
      <c r="E83" s="3">
        <v>0.78484845028502603</v>
      </c>
    </row>
    <row r="84" spans="1:5" x14ac:dyDescent="0.3">
      <c r="A84" s="3">
        <v>22</v>
      </c>
      <c r="B84" s="13">
        <v>44311</v>
      </c>
      <c r="C84" s="3" t="s">
        <v>15</v>
      </c>
      <c r="D84" s="3" t="s">
        <v>512</v>
      </c>
      <c r="E84" s="3">
        <v>0.85459773764342795</v>
      </c>
    </row>
    <row r="85" spans="1:5" x14ac:dyDescent="0.3">
      <c r="A85" s="3">
        <v>23</v>
      </c>
      <c r="B85" s="13">
        <v>44318</v>
      </c>
      <c r="C85" s="3" t="s">
        <v>15</v>
      </c>
      <c r="D85" s="3" t="s">
        <v>512</v>
      </c>
      <c r="E85" s="3">
        <v>0.90448699607770899</v>
      </c>
    </row>
    <row r="86" spans="1:5" x14ac:dyDescent="0.3">
      <c r="A86" s="3">
        <v>24</v>
      </c>
      <c r="B86" s="13">
        <v>44325</v>
      </c>
      <c r="C86" s="3" t="s">
        <v>15</v>
      </c>
      <c r="D86" s="3" t="s">
        <v>512</v>
      </c>
      <c r="E86" s="3">
        <v>0.938490684452432</v>
      </c>
    </row>
    <row r="87" spans="1:5" x14ac:dyDescent="0.3">
      <c r="A87" s="3">
        <v>25</v>
      </c>
      <c r="B87" s="13">
        <v>44332</v>
      </c>
      <c r="C87" s="3" t="s">
        <v>15</v>
      </c>
      <c r="D87" s="3" t="s">
        <v>512</v>
      </c>
      <c r="E87" s="3">
        <v>0.96091184024851495</v>
      </c>
    </row>
    <row r="88" spans="1:5" x14ac:dyDescent="0.3">
      <c r="A88" s="3">
        <v>26</v>
      </c>
      <c r="B88" s="13">
        <v>44339</v>
      </c>
      <c r="C88" s="3" t="s">
        <v>15</v>
      </c>
      <c r="D88" s="3" t="s">
        <v>512</v>
      </c>
      <c r="E88" s="3">
        <v>0.97537456794574495</v>
      </c>
    </row>
    <row r="89" spans="1:5" x14ac:dyDescent="0.3">
      <c r="A89" s="3">
        <v>27</v>
      </c>
      <c r="B89" s="13">
        <v>44346</v>
      </c>
      <c r="C89" s="3" t="s">
        <v>15</v>
      </c>
      <c r="D89" s="3" t="s">
        <v>512</v>
      </c>
      <c r="E89" s="3">
        <v>0.98457196384842005</v>
      </c>
    </row>
    <row r="90" spans="1:5" x14ac:dyDescent="0.3">
      <c r="A90" s="3">
        <v>28</v>
      </c>
      <c r="B90" s="13">
        <v>44353</v>
      </c>
      <c r="C90" s="3" t="s">
        <v>15</v>
      </c>
      <c r="D90" s="3" t="s">
        <v>512</v>
      </c>
      <c r="E90" s="3">
        <v>0.99036813047143601</v>
      </c>
    </row>
    <row r="91" spans="1:5" x14ac:dyDescent="0.3">
      <c r="A91" s="3">
        <v>29</v>
      </c>
      <c r="B91" s="13">
        <v>44360</v>
      </c>
      <c r="C91" s="3" t="s">
        <v>15</v>
      </c>
      <c r="D91" s="3" t="s">
        <v>512</v>
      </c>
      <c r="E91" s="3">
        <v>0.99400000246992903</v>
      </c>
    </row>
    <row r="92" spans="1:5" x14ac:dyDescent="0.3">
      <c r="A92" s="3">
        <v>30</v>
      </c>
      <c r="B92" s="13">
        <v>44367</v>
      </c>
      <c r="C92" s="3" t="s">
        <v>15</v>
      </c>
      <c r="D92" s="3" t="s">
        <v>512</v>
      </c>
      <c r="E92" s="3">
        <v>0.99626757205633798</v>
      </c>
    </row>
    <row r="93" spans="1:5" x14ac:dyDescent="0.3">
      <c r="A93" s="3">
        <v>1</v>
      </c>
      <c r="B93" s="13">
        <v>44164</v>
      </c>
      <c r="C93" s="3" t="s">
        <v>32</v>
      </c>
      <c r="D93" s="3">
        <v>1.8083179999999999E-3</v>
      </c>
      <c r="E93" s="3">
        <v>2.4096502555765901E-4</v>
      </c>
    </row>
    <row r="94" spans="1:5" x14ac:dyDescent="0.3">
      <c r="A94" s="3">
        <v>2</v>
      </c>
      <c r="B94" s="13">
        <v>44171</v>
      </c>
      <c r="C94" s="3" t="s">
        <v>32</v>
      </c>
      <c r="D94" s="3">
        <v>0</v>
      </c>
      <c r="E94" s="3">
        <v>4.22204015951259E-4</v>
      </c>
    </row>
    <row r="95" spans="1:5" x14ac:dyDescent="0.3">
      <c r="A95" s="3">
        <v>3</v>
      </c>
      <c r="B95" s="13">
        <v>44178</v>
      </c>
      <c r="C95" s="3" t="s">
        <v>32</v>
      </c>
      <c r="D95" s="3">
        <v>0</v>
      </c>
      <c r="E95" s="3">
        <v>7.3965891447447696E-4</v>
      </c>
    </row>
    <row r="96" spans="1:5" x14ac:dyDescent="0.3">
      <c r="A96" s="3">
        <v>4</v>
      </c>
      <c r="B96" s="13">
        <v>44185</v>
      </c>
      <c r="C96" s="3" t="s">
        <v>32</v>
      </c>
      <c r="D96" s="3">
        <v>1.8214940000000001E-3</v>
      </c>
      <c r="E96" s="3">
        <v>1.29549856633052E-3</v>
      </c>
    </row>
    <row r="97" spans="1:5" x14ac:dyDescent="0.3">
      <c r="A97" s="3">
        <v>5</v>
      </c>
      <c r="B97" s="13">
        <v>44192</v>
      </c>
      <c r="C97" s="3" t="s">
        <v>32</v>
      </c>
      <c r="D97" s="3">
        <v>0</v>
      </c>
      <c r="E97" s="3">
        <v>2.2680930885479499E-3</v>
      </c>
    </row>
    <row r="98" spans="1:5" x14ac:dyDescent="0.3">
      <c r="A98" s="3">
        <v>6</v>
      </c>
      <c r="B98" s="13">
        <v>44199</v>
      </c>
      <c r="C98" s="3" t="s">
        <v>32</v>
      </c>
      <c r="D98" s="3">
        <v>7.6142129999999999E-3</v>
      </c>
      <c r="E98" s="3">
        <v>3.96796111509835E-3</v>
      </c>
    </row>
    <row r="99" spans="1:5" x14ac:dyDescent="0.3">
      <c r="A99" s="3">
        <v>7</v>
      </c>
      <c r="B99" s="13">
        <v>44206</v>
      </c>
      <c r="C99" s="3" t="s">
        <v>32</v>
      </c>
      <c r="D99" s="3">
        <v>7.1123760000000001E-3</v>
      </c>
      <c r="E99" s="3">
        <v>6.9329767626488698E-3</v>
      </c>
    </row>
    <row r="100" spans="1:5" x14ac:dyDescent="0.3">
      <c r="A100" s="3">
        <v>8</v>
      </c>
      <c r="B100" s="13">
        <v>44213</v>
      </c>
      <c r="C100" s="3" t="s">
        <v>32</v>
      </c>
      <c r="D100" s="3">
        <v>1.5789474000000001E-2</v>
      </c>
      <c r="E100" s="3">
        <v>1.2086682361006899E-2</v>
      </c>
    </row>
    <row r="101" spans="1:5" x14ac:dyDescent="0.3">
      <c r="A101" s="3">
        <v>9</v>
      </c>
      <c r="B101" s="13">
        <v>44220</v>
      </c>
      <c r="C101" s="3" t="s">
        <v>32</v>
      </c>
      <c r="D101" s="3">
        <v>2.2082019000000001E-2</v>
      </c>
      <c r="E101" s="3">
        <v>2.09904752152054E-2</v>
      </c>
    </row>
    <row r="102" spans="1:5" x14ac:dyDescent="0.3">
      <c r="A102" s="3">
        <v>10</v>
      </c>
      <c r="B102" s="13">
        <v>44227</v>
      </c>
      <c r="C102" s="3" t="s">
        <v>32</v>
      </c>
      <c r="D102" s="3">
        <v>1.5174507E-2</v>
      </c>
      <c r="E102" s="3">
        <v>3.62129194881355E-2</v>
      </c>
    </row>
    <row r="103" spans="1:5" x14ac:dyDescent="0.3">
      <c r="A103" s="3">
        <v>11</v>
      </c>
      <c r="B103" s="13">
        <v>44234</v>
      </c>
      <c r="C103" s="3" t="s">
        <v>32</v>
      </c>
      <c r="D103" s="3">
        <v>6.5250378999999997E-2</v>
      </c>
      <c r="E103" s="3">
        <v>6.1778172384436801E-2</v>
      </c>
    </row>
    <row r="104" spans="1:5" x14ac:dyDescent="0.3">
      <c r="A104" s="3">
        <v>12</v>
      </c>
      <c r="B104" s="13">
        <v>44241</v>
      </c>
      <c r="C104" s="3" t="s">
        <v>32</v>
      </c>
      <c r="D104" s="3">
        <v>0.116788321</v>
      </c>
      <c r="E104" s="3">
        <v>0.103454405503017</v>
      </c>
    </row>
    <row r="105" spans="1:5" x14ac:dyDescent="0.3">
      <c r="A105" s="3">
        <v>13</v>
      </c>
      <c r="B105" s="13">
        <v>44248</v>
      </c>
      <c r="C105" s="3" t="s">
        <v>32</v>
      </c>
      <c r="D105" s="3">
        <v>0.16515426499999999</v>
      </c>
      <c r="E105" s="3">
        <v>0.168205353597702</v>
      </c>
    </row>
    <row r="106" spans="1:5" x14ac:dyDescent="0.3">
      <c r="A106" s="3">
        <v>14</v>
      </c>
      <c r="B106" s="13">
        <v>44255</v>
      </c>
      <c r="C106" s="3" t="s">
        <v>32</v>
      </c>
      <c r="D106" s="3" t="s">
        <v>512</v>
      </c>
      <c r="E106" s="3">
        <v>0.26165547973791398</v>
      </c>
    </row>
    <row r="107" spans="1:5" x14ac:dyDescent="0.3">
      <c r="A107" s="3">
        <v>15</v>
      </c>
      <c r="B107" s="13">
        <v>44262</v>
      </c>
      <c r="C107" s="3" t="s">
        <v>32</v>
      </c>
      <c r="D107" s="3" t="s">
        <v>512</v>
      </c>
      <c r="E107" s="3">
        <v>0.38311114570247901</v>
      </c>
    </row>
    <row r="108" spans="1:5" x14ac:dyDescent="0.3">
      <c r="A108" s="3">
        <v>16</v>
      </c>
      <c r="B108" s="13">
        <v>44269</v>
      </c>
      <c r="C108" s="3" t="s">
        <v>32</v>
      </c>
      <c r="D108" s="3" t="s">
        <v>512</v>
      </c>
      <c r="E108" s="3">
        <v>0.52115097559910994</v>
      </c>
    </row>
    <row r="109" spans="1:5" x14ac:dyDescent="0.3">
      <c r="A109" s="3">
        <v>17</v>
      </c>
      <c r="B109" s="13">
        <v>44276</v>
      </c>
      <c r="C109" s="3" t="s">
        <v>32</v>
      </c>
      <c r="D109" s="3" t="s">
        <v>512</v>
      </c>
      <c r="E109" s="3">
        <v>0.65603462408199098</v>
      </c>
    </row>
    <row r="110" spans="1:5" x14ac:dyDescent="0.3">
      <c r="A110" s="3">
        <v>18</v>
      </c>
      <c r="B110" s="13">
        <v>44283</v>
      </c>
      <c r="C110" s="3" t="s">
        <v>32</v>
      </c>
      <c r="D110" s="3" t="s">
        <v>512</v>
      </c>
      <c r="E110" s="3">
        <v>0.76971288512688196</v>
      </c>
    </row>
    <row r="111" spans="1:5" x14ac:dyDescent="0.3">
      <c r="A111" s="3">
        <v>19</v>
      </c>
      <c r="B111" s="13">
        <v>44290</v>
      </c>
      <c r="C111" s="3" t="s">
        <v>32</v>
      </c>
      <c r="D111" s="3" t="s">
        <v>512</v>
      </c>
      <c r="E111" s="3">
        <v>0.85417251380885095</v>
      </c>
    </row>
    <row r="112" spans="1:5" x14ac:dyDescent="0.3">
      <c r="A112" s="3">
        <v>20</v>
      </c>
      <c r="B112" s="13">
        <v>44297</v>
      </c>
      <c r="C112" s="3" t="s">
        <v>32</v>
      </c>
      <c r="D112" s="3" t="s">
        <v>512</v>
      </c>
      <c r="E112" s="3">
        <v>0.91122841649275799</v>
      </c>
    </row>
    <row r="113" spans="1:5" x14ac:dyDescent="0.3">
      <c r="A113" s="3">
        <v>21</v>
      </c>
      <c r="B113" s="13">
        <v>44304</v>
      </c>
      <c r="C113" s="3" t="s">
        <v>32</v>
      </c>
      <c r="D113" s="3" t="s">
        <v>512</v>
      </c>
      <c r="E113" s="3">
        <v>0.94733716867831896</v>
      </c>
    </row>
    <row r="114" spans="1:5" x14ac:dyDescent="0.3">
      <c r="A114" s="3">
        <v>22</v>
      </c>
      <c r="B114" s="13">
        <v>44311</v>
      </c>
      <c r="C114" s="3" t="s">
        <v>32</v>
      </c>
      <c r="D114" s="3" t="s">
        <v>512</v>
      </c>
      <c r="E114" s="3">
        <v>0.969253895594413</v>
      </c>
    </row>
    <row r="115" spans="1:5" x14ac:dyDescent="0.3">
      <c r="A115" s="3">
        <v>23</v>
      </c>
      <c r="B115" s="13">
        <v>44318</v>
      </c>
      <c r="C115" s="3" t="s">
        <v>32</v>
      </c>
      <c r="D115" s="3" t="s">
        <v>512</v>
      </c>
      <c r="E115" s="3">
        <v>0.98222070474748702</v>
      </c>
    </row>
    <row r="116" spans="1:5" x14ac:dyDescent="0.3">
      <c r="A116" s="3">
        <v>24</v>
      </c>
      <c r="B116" s="13">
        <v>44325</v>
      </c>
      <c r="C116" s="3" t="s">
        <v>32</v>
      </c>
      <c r="D116" s="3" t="s">
        <v>512</v>
      </c>
      <c r="E116" s="3">
        <v>0.98977659530647299</v>
      </c>
    </row>
    <row r="117" spans="1:5" x14ac:dyDescent="0.3">
      <c r="A117" s="3">
        <v>25</v>
      </c>
      <c r="B117" s="13">
        <v>44332</v>
      </c>
      <c r="C117" s="3" t="s">
        <v>32</v>
      </c>
      <c r="D117" s="3" t="s">
        <v>512</v>
      </c>
      <c r="E117" s="3">
        <v>0.99414052017485399</v>
      </c>
    </row>
    <row r="118" spans="1:5" x14ac:dyDescent="0.3">
      <c r="A118" s="3">
        <v>26</v>
      </c>
      <c r="B118" s="13">
        <v>44339</v>
      </c>
      <c r="C118" s="3" t="s">
        <v>32</v>
      </c>
      <c r="D118" s="3" t="s">
        <v>512</v>
      </c>
      <c r="E118" s="3">
        <v>0.99664798467342397</v>
      </c>
    </row>
    <row r="119" spans="1:5" x14ac:dyDescent="0.3">
      <c r="A119" s="3">
        <v>27</v>
      </c>
      <c r="B119" s="13">
        <v>44346</v>
      </c>
      <c r="C119" s="3" t="s">
        <v>32</v>
      </c>
      <c r="D119" s="3" t="s">
        <v>512</v>
      </c>
      <c r="E119" s="3">
        <v>0.99808448999503796</v>
      </c>
    </row>
    <row r="120" spans="1:5" x14ac:dyDescent="0.3">
      <c r="A120" s="3">
        <v>28</v>
      </c>
      <c r="B120" s="13">
        <v>44353</v>
      </c>
      <c r="C120" s="3" t="s">
        <v>32</v>
      </c>
      <c r="D120" s="3" t="s">
        <v>512</v>
      </c>
      <c r="E120" s="3">
        <v>0.99890605703547197</v>
      </c>
    </row>
    <row r="121" spans="1:5" x14ac:dyDescent="0.3">
      <c r="A121" s="3">
        <v>29</v>
      </c>
      <c r="B121" s="13">
        <v>44360</v>
      </c>
      <c r="C121" s="3" t="s">
        <v>32</v>
      </c>
      <c r="D121" s="3" t="s">
        <v>512</v>
      </c>
      <c r="E121" s="3">
        <v>0.99937547240231706</v>
      </c>
    </row>
    <row r="122" spans="1:5" x14ac:dyDescent="0.3">
      <c r="A122" s="3">
        <v>30</v>
      </c>
      <c r="B122" s="13">
        <v>44367</v>
      </c>
      <c r="C122" s="3" t="s">
        <v>32</v>
      </c>
      <c r="D122" s="3" t="s">
        <v>512</v>
      </c>
      <c r="E122" s="3">
        <v>0.99964353161106101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4"/>
  <sheetViews>
    <sheetView workbookViewId="0">
      <selection activeCell="H27" sqref="H27"/>
    </sheetView>
  </sheetViews>
  <sheetFormatPr defaultColWidth="8.77734375" defaultRowHeight="14.4" x14ac:dyDescent="0.3"/>
  <cols>
    <col min="1" max="1" width="14.77734375" bestFit="1" customWidth="1"/>
    <col min="2" max="2" width="26.33203125" bestFit="1" customWidth="1"/>
    <col min="3" max="3" width="27.77734375" bestFit="1" customWidth="1"/>
  </cols>
  <sheetData>
    <row r="1" spans="1:3" x14ac:dyDescent="0.3">
      <c r="A1" s="5" t="s">
        <v>507</v>
      </c>
      <c r="B1" s="5" t="s">
        <v>516</v>
      </c>
      <c r="C1" s="5" t="s">
        <v>511</v>
      </c>
    </row>
    <row r="2" spans="1:3" x14ac:dyDescent="0.3">
      <c r="A2" s="3" t="s">
        <v>4</v>
      </c>
      <c r="B2" s="3">
        <v>646</v>
      </c>
      <c r="C2">
        <v>214.20837063825772</v>
      </c>
    </row>
    <row r="3" spans="1:3" x14ac:dyDescent="0.3">
      <c r="A3" s="3" t="s">
        <v>508</v>
      </c>
      <c r="B3" s="3">
        <v>42</v>
      </c>
      <c r="C3">
        <v>60</v>
      </c>
    </row>
    <row r="4" spans="1:3" x14ac:dyDescent="0.3">
      <c r="A4" s="3" t="s">
        <v>6</v>
      </c>
      <c r="B4" s="3">
        <v>247</v>
      </c>
      <c r="C4">
        <v>490.72422532557835</v>
      </c>
    </row>
    <row r="5" spans="1:3" x14ac:dyDescent="0.3">
      <c r="A5" s="3" t="s">
        <v>5</v>
      </c>
      <c r="B5" s="3">
        <v>30</v>
      </c>
      <c r="C5">
        <v>98</v>
      </c>
    </row>
    <row r="6" spans="1:3" x14ac:dyDescent="0.3">
      <c r="A6" s="3" t="s">
        <v>7</v>
      </c>
      <c r="B6" s="3">
        <v>2811</v>
      </c>
      <c r="C6">
        <v>6586.7583364007705</v>
      </c>
    </row>
    <row r="7" spans="1:3" x14ac:dyDescent="0.3">
      <c r="A7" s="3" t="s">
        <v>8</v>
      </c>
      <c r="B7" s="3">
        <v>48</v>
      </c>
      <c r="C7">
        <v>767.3306858985469</v>
      </c>
    </row>
    <row r="8" spans="1:3" x14ac:dyDescent="0.3">
      <c r="A8" s="3" t="s">
        <v>9</v>
      </c>
      <c r="B8" s="3">
        <v>160</v>
      </c>
      <c r="C8">
        <v>33.675852743008264</v>
      </c>
    </row>
    <row r="9" spans="1:3" x14ac:dyDescent="0.3">
      <c r="A9" s="3" t="s">
        <v>10</v>
      </c>
      <c r="B9" s="3">
        <v>96</v>
      </c>
      <c r="C9">
        <v>0.50050610298929743</v>
      </c>
    </row>
    <row r="10" spans="1:3" x14ac:dyDescent="0.3">
      <c r="A10" s="3" t="s">
        <v>11</v>
      </c>
      <c r="B10" s="3">
        <v>448</v>
      </c>
      <c r="C10">
        <v>4775</v>
      </c>
    </row>
    <row r="11" spans="1:3" x14ac:dyDescent="0.3">
      <c r="A11" s="3" t="s">
        <v>12</v>
      </c>
      <c r="B11" s="3">
        <v>225</v>
      </c>
      <c r="C11">
        <v>1480.1977002151571</v>
      </c>
    </row>
    <row r="12" spans="1:3" x14ac:dyDescent="0.3">
      <c r="A12" s="3" t="s">
        <v>509</v>
      </c>
      <c r="B12" s="3">
        <v>77</v>
      </c>
      <c r="C12">
        <v>1480.1977002151571</v>
      </c>
    </row>
    <row r="13" spans="1:3" x14ac:dyDescent="0.3">
      <c r="A13" s="3" t="s">
        <v>14</v>
      </c>
      <c r="B13" s="3">
        <v>16</v>
      </c>
      <c r="C13">
        <v>78</v>
      </c>
    </row>
    <row r="14" spans="1:3" x14ac:dyDescent="0.3">
      <c r="A14" s="3" t="s">
        <v>15</v>
      </c>
      <c r="B14" s="3">
        <v>215</v>
      </c>
      <c r="C14">
        <v>2411.2990502932084</v>
      </c>
    </row>
    <row r="15" spans="1:3" x14ac:dyDescent="0.3">
      <c r="A15" s="3" t="s">
        <v>16</v>
      </c>
      <c r="B15" s="3">
        <v>114</v>
      </c>
      <c r="C15">
        <v>113.00594767504406</v>
      </c>
    </row>
    <row r="16" spans="1:3" x14ac:dyDescent="0.3">
      <c r="A16" s="3" t="s">
        <v>13</v>
      </c>
      <c r="B16" s="3">
        <v>25</v>
      </c>
      <c r="C16">
        <v>63.085063756144322</v>
      </c>
    </row>
    <row r="17" spans="1:3" x14ac:dyDescent="0.3">
      <c r="A17" s="3" t="s">
        <v>17</v>
      </c>
      <c r="B17" s="3">
        <v>77</v>
      </c>
      <c r="C17">
        <v>35</v>
      </c>
    </row>
    <row r="18" spans="1:3" x14ac:dyDescent="0.3">
      <c r="A18" s="3" t="s">
        <v>18</v>
      </c>
      <c r="B18" s="3">
        <v>64</v>
      </c>
      <c r="C18">
        <v>65</v>
      </c>
    </row>
    <row r="19" spans="1:3" x14ac:dyDescent="0.3">
      <c r="A19" s="3" t="s">
        <v>19</v>
      </c>
      <c r="B19" s="3">
        <v>802</v>
      </c>
      <c r="C19">
        <v>322.7460029607002</v>
      </c>
    </row>
    <row r="20" spans="1:3" x14ac:dyDescent="0.3">
      <c r="A20" s="3" t="s">
        <v>22</v>
      </c>
      <c r="B20" s="3">
        <v>535</v>
      </c>
      <c r="C20">
        <v>17.335386146716324</v>
      </c>
    </row>
    <row r="21" spans="1:3" x14ac:dyDescent="0.3">
      <c r="A21" s="3" t="s">
        <v>21</v>
      </c>
      <c r="B21" s="3">
        <v>746</v>
      </c>
      <c r="C21">
        <v>98.375666752161919</v>
      </c>
    </row>
    <row r="22" spans="1:3" x14ac:dyDescent="0.3">
      <c r="A22" s="3" t="s">
        <v>20</v>
      </c>
      <c r="B22" s="3">
        <v>624</v>
      </c>
      <c r="C22">
        <v>3217.5400993863864</v>
      </c>
    </row>
    <row r="23" spans="1:3" x14ac:dyDescent="0.3">
      <c r="A23" s="3" t="s">
        <v>23</v>
      </c>
      <c r="B23" s="3">
        <v>552</v>
      </c>
      <c r="C23">
        <v>368.30522155995243</v>
      </c>
    </row>
    <row r="24" spans="1:3" x14ac:dyDescent="0.3">
      <c r="A24" s="3" t="s">
        <v>24</v>
      </c>
      <c r="B24" s="3">
        <v>348</v>
      </c>
      <c r="C24">
        <v>287</v>
      </c>
    </row>
    <row r="25" spans="1:3" x14ac:dyDescent="0.3">
      <c r="A25" s="3" t="s">
        <v>26</v>
      </c>
      <c r="B25" s="3">
        <v>36</v>
      </c>
      <c r="C25">
        <v>25</v>
      </c>
    </row>
    <row r="26" spans="1:3" x14ac:dyDescent="0.3">
      <c r="A26" s="3" t="s">
        <v>25</v>
      </c>
      <c r="B26" s="3">
        <v>69</v>
      </c>
      <c r="C26">
        <v>335</v>
      </c>
    </row>
    <row r="27" spans="1:3" x14ac:dyDescent="0.3">
      <c r="A27" s="3" t="s">
        <v>27</v>
      </c>
      <c r="B27" s="3">
        <v>28</v>
      </c>
      <c r="C27">
        <v>90</v>
      </c>
    </row>
    <row r="28" spans="1:3" x14ac:dyDescent="0.3">
      <c r="A28" s="3" t="s">
        <v>30</v>
      </c>
      <c r="B28" s="3">
        <v>36</v>
      </c>
      <c r="C28">
        <v>66.253355206584786</v>
      </c>
    </row>
    <row r="29" spans="1:3" x14ac:dyDescent="0.3">
      <c r="A29" s="3" t="s">
        <v>34</v>
      </c>
      <c r="B29" s="3">
        <v>73</v>
      </c>
      <c r="C29">
        <v>842.8417943099206</v>
      </c>
    </row>
    <row r="30" spans="1:3" x14ac:dyDescent="0.3">
      <c r="A30" s="3" t="s">
        <v>31</v>
      </c>
      <c r="B30" s="3">
        <v>46</v>
      </c>
      <c r="C30">
        <v>25.546633335292899</v>
      </c>
    </row>
    <row r="31" spans="1:3" x14ac:dyDescent="0.3">
      <c r="A31" s="3" t="s">
        <v>32</v>
      </c>
      <c r="B31" s="3">
        <v>118</v>
      </c>
      <c r="C31">
        <v>3336.9508985865868</v>
      </c>
    </row>
    <row r="32" spans="1:3" x14ac:dyDescent="0.3">
      <c r="A32" s="3" t="s">
        <v>33</v>
      </c>
      <c r="B32" s="3">
        <v>676</v>
      </c>
      <c r="C32">
        <v>62</v>
      </c>
    </row>
    <row r="33" spans="1:3" x14ac:dyDescent="0.3">
      <c r="A33" s="3" t="s">
        <v>35</v>
      </c>
      <c r="B33" s="3">
        <v>2859</v>
      </c>
      <c r="C33">
        <v>7949.6953947484935</v>
      </c>
    </row>
    <row r="34" spans="1:3" x14ac:dyDescent="0.3">
      <c r="A34" s="3" t="s">
        <v>28</v>
      </c>
      <c r="B34" s="3">
        <v>190</v>
      </c>
      <c r="C34">
        <v>586.16969587661981</v>
      </c>
    </row>
    <row r="35" spans="1:3" x14ac:dyDescent="0.3">
      <c r="A35" s="3" t="s">
        <v>29</v>
      </c>
      <c r="B35" s="3">
        <v>24</v>
      </c>
      <c r="C35">
        <v>62</v>
      </c>
    </row>
    <row r="36" spans="1:3" x14ac:dyDescent="0.3">
      <c r="A36" s="3" t="s">
        <v>36</v>
      </c>
      <c r="B36" s="3">
        <v>153</v>
      </c>
      <c r="C36">
        <v>403</v>
      </c>
    </row>
    <row r="37" spans="1:3" x14ac:dyDescent="0.3">
      <c r="A37" s="3" t="s">
        <v>37</v>
      </c>
      <c r="B37" s="3">
        <v>56</v>
      </c>
      <c r="C37">
        <v>110.74423245941671</v>
      </c>
    </row>
    <row r="38" spans="1:3" x14ac:dyDescent="0.3">
      <c r="A38" s="3" t="s">
        <v>38</v>
      </c>
      <c r="B38" s="3">
        <v>360</v>
      </c>
      <c r="C38">
        <v>272.92153818284913</v>
      </c>
    </row>
    <row r="39" spans="1:3" x14ac:dyDescent="0.3">
      <c r="A39" s="3" t="s">
        <v>39</v>
      </c>
      <c r="B39" s="3">
        <v>217</v>
      </c>
      <c r="C39">
        <v>574.10968400114973</v>
      </c>
    </row>
    <row r="40" spans="1:3" x14ac:dyDescent="0.3">
      <c r="A40" s="3" t="s">
        <v>514</v>
      </c>
      <c r="B40" s="3">
        <v>14</v>
      </c>
      <c r="C40" s="3" t="s">
        <v>512</v>
      </c>
    </row>
    <row r="41" spans="1:3" x14ac:dyDescent="0.3">
      <c r="A41" s="3" t="s">
        <v>40</v>
      </c>
      <c r="B41" s="3">
        <v>93</v>
      </c>
      <c r="C41">
        <v>36.880267093904187</v>
      </c>
    </row>
    <row r="42" spans="1:3" x14ac:dyDescent="0.3">
      <c r="A42" s="3" t="s">
        <v>41</v>
      </c>
      <c r="B42" s="3">
        <v>112</v>
      </c>
      <c r="C42">
        <v>202.17073996300724</v>
      </c>
    </row>
    <row r="43" spans="1:3" x14ac:dyDescent="0.3">
      <c r="A43" s="3" t="s">
        <v>42</v>
      </c>
      <c r="B43" s="3">
        <v>8</v>
      </c>
      <c r="C43">
        <v>35</v>
      </c>
    </row>
    <row r="44" spans="1:3" x14ac:dyDescent="0.3">
      <c r="A44" s="3" t="s">
        <v>43</v>
      </c>
      <c r="B44" s="3">
        <v>58</v>
      </c>
      <c r="C44">
        <v>305.25349330695781</v>
      </c>
    </row>
    <row r="45" spans="1:3" x14ac:dyDescent="0.3">
      <c r="A45" s="3" t="s">
        <v>44</v>
      </c>
      <c r="B45" s="3">
        <v>278</v>
      </c>
      <c r="C45">
        <v>3791.5097645798828</v>
      </c>
    </row>
    <row r="46" spans="1:3" x14ac:dyDescent="0.3">
      <c r="A46" s="3" t="s">
        <v>515</v>
      </c>
      <c r="B46" s="3">
        <v>23</v>
      </c>
      <c r="C46" s="3" t="s">
        <v>512</v>
      </c>
    </row>
    <row r="47" spans="1:3" x14ac:dyDescent="0.3">
      <c r="A47" s="3" t="s">
        <v>45</v>
      </c>
      <c r="B47" s="3">
        <v>582</v>
      </c>
      <c r="C47">
        <v>335.67564396372916</v>
      </c>
    </row>
    <row r="48" spans="1:3" x14ac:dyDescent="0.3">
      <c r="A48" s="3" t="s">
        <v>47</v>
      </c>
      <c r="B48" s="3">
        <v>9</v>
      </c>
      <c r="C48">
        <v>38.766108158843252</v>
      </c>
    </row>
    <row r="49" spans="1:3" x14ac:dyDescent="0.3">
      <c r="A49" s="3" t="s">
        <v>46</v>
      </c>
      <c r="B49" s="3">
        <v>92</v>
      </c>
      <c r="C49">
        <v>2809.6892009647149</v>
      </c>
    </row>
    <row r="50" spans="1:3" x14ac:dyDescent="0.3">
      <c r="A50" s="3" t="s">
        <v>48</v>
      </c>
      <c r="B50" s="3">
        <v>1016</v>
      </c>
      <c r="C50">
        <v>1065.0784618171508</v>
      </c>
    </row>
    <row r="51" spans="1:3" x14ac:dyDescent="0.3">
      <c r="A51" s="3" t="s">
        <v>513</v>
      </c>
      <c r="B51" s="3">
        <v>62</v>
      </c>
      <c r="C51">
        <v>93.637316159944746</v>
      </c>
    </row>
    <row r="52" spans="1:3" x14ac:dyDescent="0.3">
      <c r="A52" s="3" t="s">
        <v>50</v>
      </c>
      <c r="B52" s="3">
        <v>71</v>
      </c>
      <c r="C52">
        <v>14.29698581980775</v>
      </c>
    </row>
    <row r="53" spans="1:3" x14ac:dyDescent="0.3">
      <c r="A53" s="3" t="s">
        <v>49</v>
      </c>
      <c r="B53" s="3">
        <v>760</v>
      </c>
      <c r="C53">
        <v>2.304716715651129</v>
      </c>
    </row>
    <row r="54" spans="1:3" x14ac:dyDescent="0.3">
      <c r="A54" s="3" t="s">
        <v>51</v>
      </c>
      <c r="B54" s="3">
        <v>665</v>
      </c>
      <c r="C54">
        <v>54.415958894868382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1A</vt:lpstr>
      <vt:lpstr>Figure 1C</vt:lpstr>
      <vt:lpstr>Figure 2A</vt:lpstr>
      <vt:lpstr>Figure 2B</vt:lpstr>
      <vt:lpstr>Figure 2C</vt:lpstr>
      <vt:lpstr>Figure 3B</vt:lpstr>
      <vt:lpstr>Figure 4A-B</vt:lpstr>
      <vt:lpstr>Figure 4C</vt:lpstr>
      <vt:lpstr>Figure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Alpert</dc:creator>
  <cp:lastModifiedBy>Tara Alpert</cp:lastModifiedBy>
  <dcterms:created xsi:type="dcterms:W3CDTF">2021-02-08T20:18:16Z</dcterms:created>
  <dcterms:modified xsi:type="dcterms:W3CDTF">2021-03-08T17:49:58Z</dcterms:modified>
</cp:coreProperties>
</file>