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pasteur\SysBC-Home\chgruber\Desktop\==MANUSCRIPT WIP\==submission\=2=CODE\"/>
    </mc:Choice>
  </mc:AlternateContent>
  <xr:revisionPtr revIDLastSave="0" documentId="13_ncr:1_{8FF2830C-3ADD-4082-AFBD-B022391621FA}" xr6:coauthVersionLast="47" xr6:coauthVersionMax="47" xr10:uidLastSave="{00000000-0000-0000-0000-000000000000}"/>
  <bookViews>
    <workbookView xWindow="30612" yWindow="-108" windowWidth="30936" windowHeight="16776" activeTab="2" xr2:uid="{00000000-000D-0000-FFFF-FFFF00000000}"/>
  </bookViews>
  <sheets>
    <sheet name="=1=" sheetId="11" r:id="rId1"/>
    <sheet name="overview" sheetId="2" r:id="rId2"/>
    <sheet name="effectors" sheetId="5" r:id="rId3"/>
    <sheet name="effectors_masses" sheetId="6" r:id="rId4"/>
    <sheet name="template" sheetId="7" r:id="rId5"/>
    <sheet name="ions_excl_overview" sheetId="8" r:id="rId6"/>
    <sheet name="=2=" sheetId="3" r:id="rId7"/>
    <sheet name="photometer_overview" sheetId="9" r:id="rId8"/>
    <sheet name="=3=" sheetId="13" r:id="rId9"/>
    <sheet name="template2" sheetId="15" r:id="rId10"/>
    <sheet name="ions_excl_table" sheetId="14" r:id="rId11"/>
    <sheet name="TRUEPOSITIVES_ecocyc" sheetId="16" r:id="rId12"/>
    <sheet name="TRUEPOSITIVES_BRENDA" sheetId="17" r:id="rId13"/>
    <sheet name="TRUEPOSITIVES_smrn" sheetId="18" r:id="rId14"/>
    <sheet name="TRUEPOSITIVES_altsubs" sheetId="19" r:id="rId15"/>
    <sheet name="photometer_results" sheetId="20" r:id="rId16"/>
  </sheets>
  <definedNames>
    <definedName name="_xlnm._FilterDatabase" localSheetId="10" hidden="1">ions_excl_table!#REF!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38" i="20" l="1"/>
  <c r="CR38" i="20"/>
  <c r="CQ38" i="20"/>
  <c r="CP38" i="20"/>
  <c r="CO38" i="20"/>
  <c r="CN38" i="20"/>
  <c r="CM38" i="20"/>
  <c r="CL38" i="20"/>
  <c r="CK38" i="20"/>
  <c r="CJ38" i="20"/>
  <c r="CI38" i="20"/>
  <c r="CH38" i="20"/>
  <c r="CG38" i="20"/>
  <c r="CF38" i="20"/>
  <c r="CE38" i="20"/>
  <c r="CD38" i="20"/>
  <c r="CC38" i="20"/>
  <c r="CB38" i="20"/>
  <c r="CA38" i="20"/>
  <c r="BZ38" i="20"/>
  <c r="BY38" i="20"/>
  <c r="BX38" i="20"/>
  <c r="BW38" i="20"/>
  <c r="BV38" i="20"/>
  <c r="BU38" i="20"/>
  <c r="BT38" i="20"/>
  <c r="BS38" i="20"/>
  <c r="BR38" i="20"/>
  <c r="BQ38" i="20"/>
  <c r="BP38" i="20"/>
  <c r="BO38" i="20"/>
  <c r="BN38" i="20"/>
  <c r="BM38" i="20"/>
  <c r="BL38" i="20"/>
  <c r="BK38" i="20"/>
  <c r="BJ38" i="20"/>
  <c r="BI38" i="20"/>
  <c r="BH38" i="20"/>
  <c r="BG38" i="20"/>
  <c r="BF38" i="20"/>
  <c r="BE38" i="20"/>
  <c r="BD38" i="20"/>
  <c r="BC38" i="20"/>
  <c r="BB38" i="20"/>
  <c r="BA38" i="20"/>
  <c r="AZ38" i="20"/>
  <c r="AY38" i="20"/>
  <c r="AX38" i="20"/>
  <c r="AW38" i="20"/>
  <c r="AV38" i="20"/>
  <c r="AU38" i="20"/>
  <c r="AT38" i="20"/>
  <c r="AS38" i="20"/>
  <c r="AR38" i="20"/>
  <c r="AQ38" i="20"/>
  <c r="AP38" i="20"/>
  <c r="AO38" i="20"/>
  <c r="AN38" i="20"/>
  <c r="AM38" i="20"/>
  <c r="AL38" i="20"/>
  <c r="AK38" i="20"/>
  <c r="AJ38" i="20"/>
  <c r="AI38" i="20"/>
  <c r="AH38" i="20"/>
  <c r="AG38" i="20"/>
  <c r="AF38" i="20"/>
  <c r="AE38" i="20"/>
  <c r="AD38" i="20"/>
  <c r="AC38" i="20"/>
  <c r="AB38" i="20"/>
  <c r="AA38" i="20"/>
  <c r="Z38" i="20"/>
  <c r="Y38" i="20"/>
  <c r="X38" i="20"/>
  <c r="W38" i="20"/>
  <c r="V38" i="20"/>
  <c r="U38" i="20"/>
  <c r="T38" i="20"/>
  <c r="S38" i="20"/>
  <c r="R38" i="20"/>
  <c r="Q38" i="20"/>
  <c r="P38" i="20"/>
  <c r="O38" i="20"/>
  <c r="N38" i="20"/>
  <c r="M38" i="20"/>
  <c r="L38" i="20"/>
  <c r="K38" i="20"/>
  <c r="J38" i="20"/>
  <c r="I38" i="20"/>
  <c r="H38" i="20"/>
  <c r="G38" i="20"/>
  <c r="F38" i="20"/>
  <c r="E38" i="20"/>
  <c r="D38" i="20"/>
  <c r="C38" i="20"/>
  <c r="B38" i="20"/>
  <c r="CS37" i="20"/>
  <c r="CR37" i="20"/>
  <c r="CQ37" i="20"/>
  <c r="CP37" i="20"/>
  <c r="CO37" i="20"/>
  <c r="CN37" i="20"/>
  <c r="CM37" i="20"/>
  <c r="CL37" i="20"/>
  <c r="CK37" i="20"/>
  <c r="CJ37" i="20"/>
  <c r="CI37" i="20"/>
  <c r="CH37" i="20"/>
  <c r="CG37" i="20"/>
  <c r="CF37" i="20"/>
  <c r="CE37" i="20"/>
  <c r="CD37" i="20"/>
  <c r="CC37" i="20"/>
  <c r="CB37" i="20"/>
  <c r="CA37" i="20"/>
  <c r="BZ37" i="20"/>
  <c r="BY37" i="20"/>
  <c r="BX37" i="20"/>
  <c r="BW37" i="20"/>
  <c r="BV37" i="20"/>
  <c r="BU37" i="20"/>
  <c r="BT37" i="20"/>
  <c r="BS37" i="20"/>
  <c r="BR37" i="20"/>
  <c r="BQ37" i="20"/>
  <c r="BP37" i="20"/>
  <c r="BO37" i="20"/>
  <c r="BN37" i="20"/>
  <c r="BM37" i="20"/>
  <c r="BL37" i="20"/>
  <c r="BK37" i="20"/>
  <c r="BJ37" i="20"/>
  <c r="BI37" i="20"/>
  <c r="BH37" i="20"/>
  <c r="BG37" i="20"/>
  <c r="BF37" i="20"/>
  <c r="BE37" i="20"/>
  <c r="BD37" i="20"/>
  <c r="BC37" i="20"/>
  <c r="BB37" i="20"/>
  <c r="BA37" i="20"/>
  <c r="AZ37" i="20"/>
  <c r="AY37" i="20"/>
  <c r="AX37" i="20"/>
  <c r="AW37" i="20"/>
  <c r="AV37" i="20"/>
  <c r="AU37" i="20"/>
  <c r="AT37" i="20"/>
  <c r="AS37" i="20"/>
  <c r="AR37" i="20"/>
  <c r="AQ37" i="20"/>
  <c r="AP37" i="20"/>
  <c r="AO37" i="20"/>
  <c r="AN37" i="20"/>
  <c r="AM37" i="20"/>
  <c r="AL37"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C37" i="20"/>
  <c r="B37" i="20"/>
  <c r="CS36" i="20"/>
  <c r="CR36" i="20"/>
  <c r="CQ36" i="20"/>
  <c r="CP36" i="20"/>
  <c r="CO36" i="20"/>
  <c r="CN36" i="20"/>
  <c r="CM36" i="20"/>
  <c r="CL36" i="20"/>
  <c r="CK36" i="20"/>
  <c r="CJ36" i="20"/>
  <c r="CI36" i="20"/>
  <c r="CH36" i="20"/>
  <c r="CG36" i="20"/>
  <c r="CF36" i="20"/>
  <c r="CE36" i="20"/>
  <c r="CD36" i="20"/>
  <c r="CC36" i="20"/>
  <c r="CB36" i="20"/>
  <c r="CA36" i="20"/>
  <c r="BZ36" i="20"/>
  <c r="BY36" i="20"/>
  <c r="BX36" i="20"/>
  <c r="BW36" i="20"/>
  <c r="BV36" i="20"/>
  <c r="BU36" i="20"/>
  <c r="BT36" i="20"/>
  <c r="BS36" i="20"/>
  <c r="BR36" i="20"/>
  <c r="BQ36" i="20"/>
  <c r="BP36" i="20"/>
  <c r="BO36" i="20"/>
  <c r="BN36" i="20"/>
  <c r="BM36" i="20"/>
  <c r="BL36" i="20"/>
  <c r="BK36" i="20"/>
  <c r="BJ36" i="20"/>
  <c r="BI36" i="20"/>
  <c r="BH36" i="20"/>
  <c r="BG36" i="20"/>
  <c r="BF36" i="20"/>
  <c r="BE36" i="20"/>
  <c r="BD36" i="20"/>
  <c r="BC36" i="20"/>
  <c r="BB36" i="20"/>
  <c r="BA36" i="20"/>
  <c r="AZ36" i="20"/>
  <c r="AY36" i="20"/>
  <c r="AX36" i="20"/>
  <c r="AW36" i="20"/>
  <c r="AV36" i="20"/>
  <c r="AU36" i="20"/>
  <c r="AT36" i="20"/>
  <c r="AS36" i="20"/>
  <c r="AR36" i="20"/>
  <c r="AQ36" i="20"/>
  <c r="AP36" i="20"/>
  <c r="AO36" i="20"/>
  <c r="AN36" i="20"/>
  <c r="AM36" i="20"/>
  <c r="AL36" i="20"/>
  <c r="AK36" i="20"/>
  <c r="AJ36" i="20"/>
  <c r="AI36" i="20"/>
  <c r="AH36" i="20"/>
  <c r="AG36" i="20"/>
  <c r="AF36" i="20"/>
  <c r="AE36" i="20"/>
  <c r="AD36" i="20"/>
  <c r="AC36" i="20"/>
  <c r="AB36" i="20"/>
  <c r="AA36" i="20"/>
  <c r="Z36" i="20"/>
  <c r="Y36" i="20"/>
  <c r="X36" i="20"/>
  <c r="W36" i="20"/>
  <c r="V36" i="20"/>
  <c r="U36" i="20"/>
  <c r="T36" i="20"/>
  <c r="S36" i="20"/>
  <c r="R36" i="20"/>
  <c r="Q36" i="20"/>
  <c r="P36" i="20"/>
  <c r="O36" i="20"/>
  <c r="N36" i="20"/>
  <c r="M36" i="20"/>
  <c r="L36" i="20"/>
  <c r="K36" i="20"/>
  <c r="J36" i="20"/>
  <c r="I36" i="20"/>
  <c r="H36" i="20"/>
  <c r="G36" i="20"/>
  <c r="F36" i="20"/>
  <c r="E36" i="20"/>
  <c r="D36" i="20"/>
  <c r="C36" i="20"/>
  <c r="B36" i="20"/>
  <c r="CS32" i="20"/>
  <c r="CR32" i="20"/>
  <c r="CQ32" i="20"/>
  <c r="CP32" i="20"/>
  <c r="CO32" i="20"/>
  <c r="CN32" i="20"/>
  <c r="CM32" i="20"/>
  <c r="CL32" i="20"/>
  <c r="CK32" i="20"/>
  <c r="CJ32" i="20"/>
  <c r="CI32" i="20"/>
  <c r="CH32" i="20"/>
  <c r="CG32" i="20"/>
  <c r="CF32" i="20"/>
  <c r="CE32" i="20"/>
  <c r="CD32" i="20"/>
  <c r="CC32" i="20"/>
  <c r="CB32" i="20"/>
  <c r="CA32" i="20"/>
  <c r="BZ32" i="20"/>
  <c r="BY32" i="20"/>
  <c r="BX32" i="20"/>
  <c r="BW32" i="20"/>
  <c r="BV32" i="20"/>
  <c r="BU32" i="20"/>
  <c r="BT32" i="20"/>
  <c r="BS32" i="20"/>
  <c r="BR32" i="20"/>
  <c r="BQ32" i="20"/>
  <c r="BP32" i="20"/>
  <c r="BO32" i="20"/>
  <c r="BN32" i="20"/>
  <c r="BM32" i="20"/>
  <c r="BL32" i="20"/>
  <c r="BK32" i="20"/>
  <c r="BJ32" i="20"/>
  <c r="BI32" i="20"/>
  <c r="BH32" i="20"/>
  <c r="BG32" i="20"/>
  <c r="BF32" i="20"/>
  <c r="BE32" i="20"/>
  <c r="BD32" i="20"/>
  <c r="BC32" i="20"/>
  <c r="BB32" i="20"/>
  <c r="BA32" i="20"/>
  <c r="AZ32" i="20"/>
  <c r="AY32" i="20"/>
  <c r="AX32" i="20"/>
  <c r="AW32" i="20"/>
  <c r="AV32" i="20"/>
  <c r="AU32" i="20"/>
  <c r="AT32" i="20"/>
  <c r="AS32" i="20"/>
  <c r="AR32" i="20"/>
  <c r="AQ32" i="20"/>
  <c r="AP32" i="20"/>
  <c r="AO32" i="20"/>
  <c r="AN32" i="20"/>
  <c r="AM32" i="20"/>
  <c r="AL32" i="20"/>
  <c r="AK32" i="20"/>
  <c r="AJ32" i="20"/>
  <c r="AI32" i="20"/>
  <c r="AH32" i="20"/>
  <c r="AG32" i="20"/>
  <c r="AF32" i="20"/>
  <c r="AE32" i="20"/>
  <c r="AD32" i="20"/>
  <c r="AC32" i="20"/>
  <c r="AB32" i="20"/>
  <c r="AA32" i="20"/>
  <c r="Z32" i="20"/>
  <c r="Y32" i="20"/>
  <c r="X32" i="20"/>
  <c r="W32" i="20"/>
  <c r="V32" i="20"/>
  <c r="U32" i="20"/>
  <c r="T32" i="20"/>
  <c r="S32" i="20"/>
  <c r="R32" i="20"/>
  <c r="Q32" i="20"/>
  <c r="P32" i="20"/>
  <c r="O32" i="20"/>
  <c r="N32" i="20"/>
  <c r="M32" i="20"/>
  <c r="L32" i="20"/>
  <c r="K32" i="20"/>
  <c r="J32" i="20"/>
  <c r="I32" i="20"/>
  <c r="H32" i="20"/>
  <c r="G32" i="20"/>
  <c r="F32" i="20"/>
  <c r="E32" i="20"/>
  <c r="D32" i="20"/>
  <c r="C32" i="20"/>
  <c r="B32" i="20"/>
  <c r="CS31" i="20"/>
  <c r="CR31" i="20"/>
  <c r="CQ31" i="20"/>
  <c r="CP31" i="20"/>
  <c r="CO31" i="20"/>
  <c r="CN31" i="20"/>
  <c r="CM31" i="20"/>
  <c r="CL31" i="20"/>
  <c r="CK31" i="20"/>
  <c r="CJ31" i="20"/>
  <c r="CI31" i="20"/>
  <c r="CH31" i="20"/>
  <c r="CG31" i="20"/>
  <c r="CF31" i="20"/>
  <c r="CE31" i="20"/>
  <c r="CD31" i="20"/>
  <c r="CC31" i="20"/>
  <c r="CB31" i="20"/>
  <c r="CA31" i="20"/>
  <c r="BZ31" i="20"/>
  <c r="BY31" i="20"/>
  <c r="BX31" i="20"/>
  <c r="BW31" i="20"/>
  <c r="BV31" i="20"/>
  <c r="BU31" i="20"/>
  <c r="BT31" i="20"/>
  <c r="BS31" i="20"/>
  <c r="BR31" i="20"/>
  <c r="BQ31" i="20"/>
  <c r="BP31" i="20"/>
  <c r="BO31" i="20"/>
  <c r="BN31" i="20"/>
  <c r="BM31" i="20"/>
  <c r="BL31" i="20"/>
  <c r="BK31" i="20"/>
  <c r="BJ31" i="20"/>
  <c r="BI31" i="20"/>
  <c r="BH31" i="20"/>
  <c r="BG31" i="20"/>
  <c r="BF31" i="20"/>
  <c r="BE31" i="20"/>
  <c r="BD31" i="20"/>
  <c r="BC31" i="20"/>
  <c r="BB31" i="20"/>
  <c r="BA31" i="20"/>
  <c r="AZ31" i="20"/>
  <c r="AY31" i="20"/>
  <c r="AX31" i="20"/>
  <c r="AW31" i="20"/>
  <c r="AV31" i="20"/>
  <c r="AU31" i="20"/>
  <c r="AT31" i="20"/>
  <c r="AS31" i="20"/>
  <c r="AR31" i="20"/>
  <c r="AQ31" i="20"/>
  <c r="AP31" i="20"/>
  <c r="AO31" i="20"/>
  <c r="AN31" i="20"/>
  <c r="AM31" i="20"/>
  <c r="AL31" i="20"/>
  <c r="AK31" i="20"/>
  <c r="AJ31" i="20"/>
  <c r="AI31" i="20"/>
  <c r="AH31" i="20"/>
  <c r="AG31" i="20"/>
  <c r="AF31" i="20"/>
  <c r="AE31" i="20"/>
  <c r="AD31" i="20"/>
  <c r="AC31" i="20"/>
  <c r="AB31" i="20"/>
  <c r="AA31" i="20"/>
  <c r="Z31" i="20"/>
  <c r="Y31" i="20"/>
  <c r="X31" i="20"/>
  <c r="W31" i="20"/>
  <c r="V31" i="20"/>
  <c r="U31" i="20"/>
  <c r="T31" i="20"/>
  <c r="S31" i="20"/>
  <c r="R31" i="20"/>
  <c r="Q31" i="20"/>
  <c r="P31" i="20"/>
  <c r="O31" i="20"/>
  <c r="N31" i="20"/>
  <c r="M31" i="20"/>
  <c r="L31" i="20"/>
  <c r="K31" i="20"/>
  <c r="J31" i="20"/>
  <c r="I31" i="20"/>
  <c r="H31" i="20"/>
  <c r="G31" i="20"/>
  <c r="F31" i="20"/>
  <c r="E31" i="20"/>
  <c r="D31" i="20"/>
  <c r="C31" i="20"/>
  <c r="B31" i="20"/>
  <c r="CS30" i="20"/>
  <c r="CR30" i="20"/>
  <c r="CQ30" i="20"/>
  <c r="CP30" i="20"/>
  <c r="CO30" i="20"/>
  <c r="CN30" i="20"/>
  <c r="CM30" i="20"/>
  <c r="CL30" i="20"/>
  <c r="CK30" i="20"/>
  <c r="CJ30" i="20"/>
  <c r="CI30" i="20"/>
  <c r="CH30" i="20"/>
  <c r="CG30" i="20"/>
  <c r="CF30" i="20"/>
  <c r="CE30" i="20"/>
  <c r="CD30" i="20"/>
  <c r="CC30" i="20"/>
  <c r="CB30" i="20"/>
  <c r="CA30" i="20"/>
  <c r="BZ30" i="20"/>
  <c r="BY30" i="20"/>
  <c r="BX30" i="20"/>
  <c r="BW30" i="20"/>
  <c r="BV30" i="20"/>
  <c r="BU30" i="20"/>
  <c r="BT30" i="20"/>
  <c r="BS30" i="20"/>
  <c r="BR30" i="20"/>
  <c r="BQ30" i="20"/>
  <c r="BP30" i="20"/>
  <c r="BO30" i="20"/>
  <c r="BN30" i="20"/>
  <c r="BM30" i="20"/>
  <c r="BL30" i="20"/>
  <c r="BK30" i="20"/>
  <c r="BJ30" i="20"/>
  <c r="BI30" i="20"/>
  <c r="BH30" i="20"/>
  <c r="BG30" i="20"/>
  <c r="BF30" i="20"/>
  <c r="BE30" i="20"/>
  <c r="BD30" i="20"/>
  <c r="BC30" i="20"/>
  <c r="BB30" i="20"/>
  <c r="BA30" i="20"/>
  <c r="AZ30" i="20"/>
  <c r="AY30" i="20"/>
  <c r="AX30" i="20"/>
  <c r="AW30" i="20"/>
  <c r="AV30" i="20"/>
  <c r="AU30" i="20"/>
  <c r="AT30" i="20"/>
  <c r="AS30" i="20"/>
  <c r="AR30" i="20"/>
  <c r="AQ30" i="20"/>
  <c r="AP30" i="20"/>
  <c r="AO30" i="20"/>
  <c r="AN30" i="20"/>
  <c r="AM30" i="20"/>
  <c r="AL30" i="20"/>
  <c r="AK30" i="20"/>
  <c r="AJ30" i="20"/>
  <c r="AI30" i="20"/>
  <c r="AH30" i="20"/>
  <c r="AG30" i="20"/>
  <c r="AF30" i="20"/>
  <c r="AE30" i="20"/>
  <c r="AD30" i="20"/>
  <c r="AC30" i="20"/>
  <c r="AB30" i="20"/>
  <c r="AA30" i="20"/>
  <c r="Z30" i="20"/>
  <c r="Y30" i="20"/>
  <c r="X30" i="20"/>
  <c r="W30" i="20"/>
  <c r="V30" i="20"/>
  <c r="U30" i="20"/>
  <c r="T30" i="20"/>
  <c r="S30" i="20"/>
  <c r="R30" i="20"/>
  <c r="Q30" i="20"/>
  <c r="P30" i="20"/>
  <c r="O30" i="20"/>
  <c r="N30" i="20"/>
  <c r="M30" i="20"/>
  <c r="L30" i="20"/>
  <c r="K30" i="20"/>
  <c r="J30" i="20"/>
  <c r="I30" i="20"/>
  <c r="H30" i="20"/>
  <c r="G30" i="20"/>
  <c r="F30" i="20"/>
  <c r="E30" i="20"/>
  <c r="D30" i="20"/>
  <c r="C30" i="20"/>
  <c r="B30" i="20"/>
  <c r="CS26" i="20"/>
  <c r="CR26" i="20"/>
  <c r="CQ26" i="20"/>
  <c r="CP26" i="20"/>
  <c r="CO26" i="20"/>
  <c r="CN26" i="20"/>
  <c r="CM26" i="20"/>
  <c r="CL26" i="20"/>
  <c r="CK26" i="20"/>
  <c r="CJ26" i="20"/>
  <c r="CI26" i="20"/>
  <c r="CH26" i="20"/>
  <c r="CG26" i="20"/>
  <c r="CF26" i="20"/>
  <c r="CE26" i="20"/>
  <c r="CD26" i="20"/>
  <c r="CC26" i="20"/>
  <c r="CB26" i="20"/>
  <c r="CA26" i="20"/>
  <c r="BZ26" i="20"/>
  <c r="BY26" i="20"/>
  <c r="BX26" i="20"/>
  <c r="BW26" i="20"/>
  <c r="BV26" i="20"/>
  <c r="BU26" i="20"/>
  <c r="BT26" i="20"/>
  <c r="BS26" i="20"/>
  <c r="BR26" i="20"/>
  <c r="BQ26" i="20"/>
  <c r="BP26" i="20"/>
  <c r="BO26" i="20"/>
  <c r="BN26" i="20"/>
  <c r="BM26" i="20"/>
  <c r="BL26" i="20"/>
  <c r="BK26" i="20"/>
  <c r="BJ26" i="20"/>
  <c r="BI26" i="20"/>
  <c r="BH26" i="20"/>
  <c r="BG26" i="20"/>
  <c r="BF26" i="20"/>
  <c r="BE26" i="20"/>
  <c r="BD26" i="20"/>
  <c r="BC26" i="20"/>
  <c r="BB26" i="20"/>
  <c r="BA26" i="20"/>
  <c r="AZ26" i="20"/>
  <c r="AY26" i="20"/>
  <c r="AX26" i="20"/>
  <c r="AW26" i="20"/>
  <c r="AV26" i="20"/>
  <c r="AU26" i="20"/>
  <c r="AT26" i="20"/>
  <c r="AS26" i="20"/>
  <c r="AR26" i="20"/>
  <c r="AQ26" i="20"/>
  <c r="AP26" i="20"/>
  <c r="AO26" i="20"/>
  <c r="AN26" i="20"/>
  <c r="AM26" i="20"/>
  <c r="AL26" i="20"/>
  <c r="AK26" i="20"/>
  <c r="AJ26" i="20"/>
  <c r="AI26" i="20"/>
  <c r="AH26" i="20"/>
  <c r="AG26" i="20"/>
  <c r="AF26" i="20"/>
  <c r="AE26" i="20"/>
  <c r="AD26" i="20"/>
  <c r="AC26" i="20"/>
  <c r="AB26" i="20"/>
  <c r="AA26" i="20"/>
  <c r="Z26" i="20"/>
  <c r="Y26" i="20"/>
  <c r="X26" i="20"/>
  <c r="W26" i="20"/>
  <c r="V26" i="20"/>
  <c r="U26" i="20"/>
  <c r="T26" i="20"/>
  <c r="S26" i="20"/>
  <c r="R26" i="20"/>
  <c r="Q26" i="20"/>
  <c r="P26" i="20"/>
  <c r="O26" i="20"/>
  <c r="N26" i="20"/>
  <c r="M26" i="20"/>
  <c r="L26" i="20"/>
  <c r="K26" i="20"/>
  <c r="J26" i="20"/>
  <c r="I26" i="20"/>
  <c r="H26" i="20"/>
  <c r="G26" i="20"/>
  <c r="F26" i="20"/>
  <c r="E26" i="20"/>
  <c r="D26" i="20"/>
  <c r="C26" i="20"/>
  <c r="B26" i="20"/>
  <c r="CS25" i="20"/>
  <c r="CR25" i="20"/>
  <c r="CQ25" i="20"/>
  <c r="CP25" i="20"/>
  <c r="CO25" i="20"/>
  <c r="CN25" i="20"/>
  <c r="CM25" i="20"/>
  <c r="CL25" i="20"/>
  <c r="CK25" i="20"/>
  <c r="CJ25" i="20"/>
  <c r="CI25" i="20"/>
  <c r="CH25" i="20"/>
  <c r="CG25" i="20"/>
  <c r="CF25" i="20"/>
  <c r="CE25" i="20"/>
  <c r="CD25" i="20"/>
  <c r="CC25" i="20"/>
  <c r="CB25" i="20"/>
  <c r="CA25" i="20"/>
  <c r="BZ25" i="20"/>
  <c r="BY25" i="20"/>
  <c r="BX25" i="20"/>
  <c r="BW25" i="20"/>
  <c r="BV25" i="20"/>
  <c r="BU25" i="20"/>
  <c r="BT25" i="20"/>
  <c r="BS25" i="20"/>
  <c r="BR25" i="20"/>
  <c r="BQ25" i="20"/>
  <c r="BP25" i="20"/>
  <c r="BO25" i="20"/>
  <c r="BN25" i="20"/>
  <c r="BM25" i="20"/>
  <c r="BL25" i="20"/>
  <c r="BK25" i="20"/>
  <c r="BJ25" i="20"/>
  <c r="BI25" i="20"/>
  <c r="BH25" i="20"/>
  <c r="BG25" i="20"/>
  <c r="BF25" i="20"/>
  <c r="BE25" i="20"/>
  <c r="BD25" i="20"/>
  <c r="BC25" i="20"/>
  <c r="BB25" i="20"/>
  <c r="BA25" i="20"/>
  <c r="AZ25" i="20"/>
  <c r="AY25" i="20"/>
  <c r="AX25" i="20"/>
  <c r="AW25" i="20"/>
  <c r="AV25" i="20"/>
  <c r="AU25" i="20"/>
  <c r="AT25" i="20"/>
  <c r="AS25" i="20"/>
  <c r="AR25" i="20"/>
  <c r="AQ25" i="20"/>
  <c r="AP25" i="20"/>
  <c r="AO25" i="20"/>
  <c r="AN25" i="20"/>
  <c r="AM25" i="20"/>
  <c r="AL25" i="20"/>
  <c r="AK25" i="20"/>
  <c r="AJ25" i="20"/>
  <c r="AI25" i="20"/>
  <c r="AH25" i="20"/>
  <c r="AG25" i="20"/>
  <c r="AF25" i="20"/>
  <c r="AE25" i="20"/>
  <c r="AD25" i="20"/>
  <c r="AC25" i="20"/>
  <c r="AB25" i="20"/>
  <c r="AA25" i="20"/>
  <c r="Z25" i="20"/>
  <c r="Y25" i="20"/>
  <c r="X25" i="20"/>
  <c r="W25" i="20"/>
  <c r="V25" i="20"/>
  <c r="U25" i="20"/>
  <c r="T25" i="20"/>
  <c r="S25" i="20"/>
  <c r="R25" i="20"/>
  <c r="Q25" i="20"/>
  <c r="P25" i="20"/>
  <c r="O25" i="20"/>
  <c r="N25" i="20"/>
  <c r="M25" i="20"/>
  <c r="L25" i="20"/>
  <c r="K25" i="20"/>
  <c r="J25" i="20"/>
  <c r="I25" i="20"/>
  <c r="H25" i="20"/>
  <c r="G25" i="20"/>
  <c r="F25" i="20"/>
  <c r="E25" i="20"/>
  <c r="D25" i="20"/>
  <c r="C25" i="20"/>
  <c r="B25" i="20"/>
  <c r="CS24" i="20"/>
  <c r="CR24" i="20"/>
  <c r="CQ24" i="20"/>
  <c r="CP24" i="20"/>
  <c r="CO24" i="20"/>
  <c r="CN24" i="20"/>
  <c r="CM24" i="20"/>
  <c r="CL24" i="20"/>
  <c r="CK24" i="20"/>
  <c r="CJ24" i="20"/>
  <c r="CI24" i="20"/>
  <c r="CH24" i="20"/>
  <c r="CG24" i="20"/>
  <c r="CF24" i="20"/>
  <c r="CE24" i="20"/>
  <c r="CD24" i="20"/>
  <c r="CC24" i="20"/>
  <c r="CB24" i="20"/>
  <c r="CA24" i="20"/>
  <c r="BZ24" i="20"/>
  <c r="BY24" i="20"/>
  <c r="BX24" i="20"/>
  <c r="BW24" i="20"/>
  <c r="BV24" i="20"/>
  <c r="BU24" i="20"/>
  <c r="BT24" i="20"/>
  <c r="BS24" i="20"/>
  <c r="BR24" i="20"/>
  <c r="BQ24" i="20"/>
  <c r="BP24" i="20"/>
  <c r="BO24" i="20"/>
  <c r="BN24" i="20"/>
  <c r="BM24" i="20"/>
  <c r="BL24" i="20"/>
  <c r="BK24" i="20"/>
  <c r="BJ24" i="20"/>
  <c r="BI24" i="20"/>
  <c r="BH24" i="20"/>
  <c r="BG24" i="20"/>
  <c r="BF24" i="20"/>
  <c r="BE24" i="20"/>
  <c r="BD24" i="20"/>
  <c r="BC24" i="20"/>
  <c r="BB24" i="20"/>
  <c r="BA24" i="20"/>
  <c r="AZ24" i="20"/>
  <c r="AY24" i="20"/>
  <c r="AX24" i="20"/>
  <c r="AW24" i="20"/>
  <c r="AV24" i="20"/>
  <c r="AU24" i="20"/>
  <c r="AT24" i="20"/>
  <c r="AS24" i="20"/>
  <c r="AR24" i="20"/>
  <c r="AQ24" i="20"/>
  <c r="AP24" i="20"/>
  <c r="AO24" i="20"/>
  <c r="AN24" i="20"/>
  <c r="AM24" i="20"/>
  <c r="AL24" i="20"/>
  <c r="AK24" i="20"/>
  <c r="AJ24" i="20"/>
  <c r="AI24" i="20"/>
  <c r="AH24" i="20"/>
  <c r="AG24" i="20"/>
  <c r="AF24" i="20"/>
  <c r="AE24" i="20"/>
  <c r="AD24" i="20"/>
  <c r="AC24" i="20"/>
  <c r="AB24" i="20"/>
  <c r="AA24" i="20"/>
  <c r="Z24" i="20"/>
  <c r="Y24" i="20"/>
  <c r="X24" i="20"/>
  <c r="W24" i="20"/>
  <c r="V24" i="20"/>
  <c r="U24" i="20"/>
  <c r="T24" i="20"/>
  <c r="S24" i="20"/>
  <c r="R24" i="20"/>
  <c r="Q24" i="20"/>
  <c r="P24" i="20"/>
  <c r="O24" i="20"/>
  <c r="N24" i="20"/>
  <c r="M24" i="20"/>
  <c r="L24" i="20"/>
  <c r="K24" i="20"/>
  <c r="J24" i="20"/>
  <c r="I24" i="20"/>
  <c r="H24" i="20"/>
  <c r="G24" i="20"/>
  <c r="F24" i="20"/>
  <c r="E24" i="20"/>
  <c r="D24" i="20"/>
  <c r="C24" i="20"/>
  <c r="B24" i="20"/>
  <c r="CS20" i="20"/>
  <c r="CR20" i="20"/>
  <c r="CQ20" i="20"/>
  <c r="CP20" i="20"/>
  <c r="CO20" i="20"/>
  <c r="CN20" i="20"/>
  <c r="CM20" i="20"/>
  <c r="CL20" i="20"/>
  <c r="CK20" i="20"/>
  <c r="CJ20" i="20"/>
  <c r="CI20" i="20"/>
  <c r="CH20" i="20"/>
  <c r="CG20" i="20"/>
  <c r="CF20" i="20"/>
  <c r="CE20" i="20"/>
  <c r="CD20" i="20"/>
  <c r="CC20" i="20"/>
  <c r="CB20" i="20"/>
  <c r="CA20" i="20"/>
  <c r="BZ20" i="20"/>
  <c r="BY20" i="20"/>
  <c r="BX20" i="20"/>
  <c r="BW20" i="20"/>
  <c r="BV20" i="20"/>
  <c r="BU20" i="20"/>
  <c r="BT20" i="20"/>
  <c r="BS20" i="20"/>
  <c r="BR20" i="20"/>
  <c r="BQ20" i="20"/>
  <c r="BP20" i="20"/>
  <c r="BO20" i="20"/>
  <c r="BN20" i="20"/>
  <c r="BM20" i="20"/>
  <c r="BL20" i="20"/>
  <c r="BK20" i="20"/>
  <c r="BJ20" i="20"/>
  <c r="BI20" i="20"/>
  <c r="BH20" i="20"/>
  <c r="BG20" i="20"/>
  <c r="BF20" i="20"/>
  <c r="BE20" i="20"/>
  <c r="BD20" i="20"/>
  <c r="BC20" i="20"/>
  <c r="BB20" i="20"/>
  <c r="BA20" i="20"/>
  <c r="AZ20" i="20"/>
  <c r="AY20" i="20"/>
  <c r="AX20" i="20"/>
  <c r="AW20" i="20"/>
  <c r="AV20" i="20"/>
  <c r="AU20" i="20"/>
  <c r="AT20" i="20"/>
  <c r="AS20" i="20"/>
  <c r="AR20" i="20"/>
  <c r="AQ20" i="20"/>
  <c r="AP20" i="20"/>
  <c r="AO20" i="20"/>
  <c r="AN20" i="20"/>
  <c r="AM20" i="20"/>
  <c r="AL20" i="20"/>
  <c r="AK20" i="20"/>
  <c r="AJ20" i="20"/>
  <c r="AI20" i="20"/>
  <c r="AH20" i="20"/>
  <c r="AG20" i="20"/>
  <c r="AF20" i="20"/>
  <c r="AE20" i="20"/>
  <c r="AD20" i="20"/>
  <c r="AC20" i="20"/>
  <c r="AB20" i="20"/>
  <c r="AA20" i="20"/>
  <c r="Z20" i="20"/>
  <c r="Y20" i="20"/>
  <c r="X20" i="20"/>
  <c r="W20" i="20"/>
  <c r="V20" i="20"/>
  <c r="U20" i="20"/>
  <c r="T20" i="20"/>
  <c r="S20" i="20"/>
  <c r="R20" i="20"/>
  <c r="Q20" i="20"/>
  <c r="P20" i="20"/>
  <c r="O20" i="20"/>
  <c r="N20" i="20"/>
  <c r="M20" i="20"/>
  <c r="L20" i="20"/>
  <c r="K20" i="20"/>
  <c r="J20" i="20"/>
  <c r="I20" i="20"/>
  <c r="H20" i="20"/>
  <c r="G20" i="20"/>
  <c r="F20" i="20"/>
  <c r="E20" i="20"/>
  <c r="D20" i="20"/>
  <c r="C20" i="20"/>
  <c r="B20" i="20"/>
  <c r="CS19" i="20"/>
  <c r="CR19" i="20"/>
  <c r="CQ19" i="20"/>
  <c r="CP19" i="20"/>
  <c r="CO19" i="20"/>
  <c r="CN19" i="20"/>
  <c r="CM19" i="20"/>
  <c r="CL19" i="20"/>
  <c r="CK19" i="20"/>
  <c r="CJ19" i="20"/>
  <c r="CI19" i="20"/>
  <c r="CH19" i="20"/>
  <c r="CG19" i="20"/>
  <c r="CF19" i="20"/>
  <c r="CE19" i="20"/>
  <c r="CD19" i="20"/>
  <c r="CC19" i="20"/>
  <c r="CB19" i="20"/>
  <c r="CA19" i="20"/>
  <c r="BZ19" i="20"/>
  <c r="BY19" i="20"/>
  <c r="BX19" i="20"/>
  <c r="BW19" i="20"/>
  <c r="BV19" i="20"/>
  <c r="BU19" i="20"/>
  <c r="BT19" i="20"/>
  <c r="BS19" i="20"/>
  <c r="BR19" i="20"/>
  <c r="BQ19" i="20"/>
  <c r="BP19" i="20"/>
  <c r="BO19" i="20"/>
  <c r="BN19" i="20"/>
  <c r="BM19" i="20"/>
  <c r="BL19" i="20"/>
  <c r="BK19" i="20"/>
  <c r="BJ19" i="20"/>
  <c r="BI19" i="20"/>
  <c r="BH19" i="20"/>
  <c r="BG19" i="20"/>
  <c r="BF19" i="20"/>
  <c r="BE19" i="20"/>
  <c r="BD19" i="20"/>
  <c r="BC19" i="20"/>
  <c r="BB19" i="20"/>
  <c r="BA19" i="20"/>
  <c r="AZ19" i="20"/>
  <c r="AY19" i="20"/>
  <c r="AX19" i="20"/>
  <c r="AW19" i="20"/>
  <c r="AV19" i="20"/>
  <c r="AU19" i="20"/>
  <c r="AT19" i="20"/>
  <c r="AS19" i="20"/>
  <c r="AR19" i="20"/>
  <c r="AQ19" i="20"/>
  <c r="AP19" i="20"/>
  <c r="AO19" i="20"/>
  <c r="AN19" i="20"/>
  <c r="AM19" i="20"/>
  <c r="AL19" i="20"/>
  <c r="AK19" i="20"/>
  <c r="AJ19" i="20"/>
  <c r="AI19" i="20"/>
  <c r="AH19" i="20"/>
  <c r="AG19" i="20"/>
  <c r="AF19" i="20"/>
  <c r="AE19" i="20"/>
  <c r="AD19" i="20"/>
  <c r="AC19" i="20"/>
  <c r="AB19" i="20"/>
  <c r="AA19" i="20"/>
  <c r="Z19" i="20"/>
  <c r="Y19" i="20"/>
  <c r="X19" i="20"/>
  <c r="W19" i="20"/>
  <c r="V19" i="20"/>
  <c r="U19" i="20"/>
  <c r="T19" i="20"/>
  <c r="S19" i="20"/>
  <c r="R19" i="20"/>
  <c r="Q19" i="20"/>
  <c r="P19" i="20"/>
  <c r="O19" i="20"/>
  <c r="N19" i="20"/>
  <c r="M19" i="20"/>
  <c r="L19" i="20"/>
  <c r="K19" i="20"/>
  <c r="J19" i="20"/>
  <c r="I19" i="20"/>
  <c r="H19" i="20"/>
  <c r="G19" i="20"/>
  <c r="F19" i="20"/>
  <c r="E19" i="20"/>
  <c r="D19" i="20"/>
  <c r="C19" i="20"/>
  <c r="B19" i="20"/>
  <c r="CS18" i="20"/>
  <c r="CR18" i="20"/>
  <c r="CQ18" i="20"/>
  <c r="CP18" i="20"/>
  <c r="CO18" i="20"/>
  <c r="CN18" i="20"/>
  <c r="CM18" i="20"/>
  <c r="CL18" i="20"/>
  <c r="CK18" i="20"/>
  <c r="CJ18" i="20"/>
  <c r="CI18" i="20"/>
  <c r="CH18" i="20"/>
  <c r="CG18" i="20"/>
  <c r="CF18" i="20"/>
  <c r="CE18" i="20"/>
  <c r="CD18" i="20"/>
  <c r="CC18" i="20"/>
  <c r="CB18" i="20"/>
  <c r="CA18" i="20"/>
  <c r="BZ18" i="20"/>
  <c r="BY18" i="20"/>
  <c r="BX18" i="20"/>
  <c r="BW18" i="20"/>
  <c r="BV18" i="20"/>
  <c r="BU18" i="20"/>
  <c r="BT18" i="20"/>
  <c r="BS18" i="20"/>
  <c r="BR18" i="20"/>
  <c r="BQ18" i="20"/>
  <c r="BP18" i="20"/>
  <c r="BO18" i="20"/>
  <c r="BN18" i="20"/>
  <c r="BM18" i="20"/>
  <c r="BL18" i="20"/>
  <c r="BK18" i="20"/>
  <c r="BJ18" i="20"/>
  <c r="BI18" i="20"/>
  <c r="BH18" i="20"/>
  <c r="BG18" i="20"/>
  <c r="BF18" i="20"/>
  <c r="BE18" i="20"/>
  <c r="BD18" i="20"/>
  <c r="BC18" i="20"/>
  <c r="BB18" i="20"/>
  <c r="BA18" i="20"/>
  <c r="AZ18" i="20"/>
  <c r="AY18" i="20"/>
  <c r="AX18" i="20"/>
  <c r="AW18" i="20"/>
  <c r="AV18" i="20"/>
  <c r="AU18" i="20"/>
  <c r="AT18" i="20"/>
  <c r="AS18" i="20"/>
  <c r="AR18" i="20"/>
  <c r="AQ18" i="20"/>
  <c r="AP18" i="20"/>
  <c r="AO18" i="20"/>
  <c r="AN18" i="20"/>
  <c r="AM18" i="20"/>
  <c r="AL18" i="20"/>
  <c r="AK18" i="20"/>
  <c r="AJ18" i="20"/>
  <c r="AI18" i="20"/>
  <c r="AH18" i="20"/>
  <c r="AG18" i="20"/>
  <c r="AF18" i="20"/>
  <c r="AE18" i="20"/>
  <c r="AD18" i="20"/>
  <c r="AC18" i="20"/>
  <c r="AB18" i="20"/>
  <c r="AA18" i="20"/>
  <c r="Z18" i="20"/>
  <c r="Y18" i="20"/>
  <c r="X18" i="20"/>
  <c r="W18" i="20"/>
  <c r="V18" i="20"/>
  <c r="U18" i="20"/>
  <c r="T18" i="20"/>
  <c r="S18" i="20"/>
  <c r="R18" i="20"/>
  <c r="Q18" i="20"/>
  <c r="P18" i="20"/>
  <c r="O18" i="20"/>
  <c r="N18" i="20"/>
  <c r="M18" i="20"/>
  <c r="L18" i="20"/>
  <c r="K18" i="20"/>
  <c r="J18" i="20"/>
  <c r="I18" i="20"/>
  <c r="H18" i="20"/>
  <c r="G18" i="20"/>
  <c r="F18" i="20"/>
  <c r="E18" i="20"/>
  <c r="D18" i="20"/>
  <c r="C18" i="20"/>
  <c r="B18" i="20"/>
  <c r="CT57" i="16"/>
  <c r="CS57" i="16"/>
  <c r="CR57" i="16"/>
  <c r="CQ57" i="16"/>
  <c r="CP57" i="16"/>
  <c r="CO57" i="16"/>
  <c r="CN57" i="16"/>
  <c r="CM57" i="16"/>
  <c r="CL57" i="16"/>
  <c r="CK57" i="16"/>
  <c r="CJ57" i="16"/>
  <c r="CI57" i="16"/>
  <c r="CH57" i="16"/>
  <c r="CG57" i="16"/>
  <c r="CF57" i="16"/>
  <c r="CE57" i="16"/>
  <c r="CD57" i="16"/>
  <c r="CC57" i="16"/>
  <c r="CB57" i="16"/>
  <c r="CA57" i="16"/>
  <c r="BZ57" i="16"/>
  <c r="BY57" i="16"/>
  <c r="BX57" i="16"/>
  <c r="BW57" i="16"/>
  <c r="BV57" i="16"/>
  <c r="BU57" i="16"/>
  <c r="BT57" i="16"/>
  <c r="BS57" i="16"/>
  <c r="BR57" i="16"/>
  <c r="BQ57" i="16"/>
  <c r="BP57" i="16"/>
  <c r="BO57" i="16"/>
  <c r="BN57" i="16"/>
  <c r="BM57" i="16"/>
  <c r="BL57" i="16"/>
  <c r="BK57" i="16"/>
  <c r="BJ57" i="16"/>
  <c r="BI57" i="16"/>
  <c r="BH57" i="16"/>
  <c r="BG57" i="16"/>
  <c r="BF57" i="16"/>
  <c r="BE57" i="16"/>
  <c r="BD57" i="16"/>
  <c r="BC57" i="16"/>
  <c r="BB57" i="16"/>
  <c r="BA57" i="16"/>
  <c r="AZ57" i="16"/>
  <c r="AY57" i="16"/>
  <c r="AX57" i="16"/>
  <c r="AW57" i="16"/>
  <c r="AV57" i="16"/>
  <c r="AU57" i="16"/>
  <c r="AT57" i="16"/>
  <c r="AS57" i="16"/>
  <c r="AR57" i="16"/>
  <c r="AQ57" i="16"/>
  <c r="AP57" i="16"/>
  <c r="AO57" i="16"/>
  <c r="AN57" i="16"/>
  <c r="AM57" i="16"/>
  <c r="AL57" i="16"/>
  <c r="AK57" i="16"/>
  <c r="AJ57" i="16"/>
  <c r="AI57" i="16"/>
  <c r="AH57" i="16"/>
  <c r="AG57" i="16"/>
  <c r="AF57" i="16"/>
  <c r="AE57" i="16"/>
  <c r="AD57" i="16"/>
  <c r="AC57" i="16"/>
  <c r="AB57" i="16"/>
  <c r="AA57" i="16"/>
  <c r="Z57" i="16"/>
  <c r="Y57" i="16"/>
  <c r="X57" i="16"/>
  <c r="W57" i="16"/>
  <c r="V57" i="16"/>
  <c r="U57" i="16"/>
  <c r="T57" i="16"/>
  <c r="S57" i="16"/>
  <c r="A57" i="16" s="1"/>
  <c r="R57" i="16"/>
  <c r="Q57" i="16"/>
  <c r="P57" i="16"/>
  <c r="O57" i="16"/>
  <c r="N57" i="16"/>
  <c r="M57" i="16"/>
  <c r="L57" i="16"/>
  <c r="K57" i="16"/>
  <c r="J57" i="16"/>
  <c r="I57" i="16"/>
  <c r="H57" i="16"/>
  <c r="G57" i="16"/>
  <c r="F57" i="16"/>
  <c r="E57" i="16"/>
  <c r="D57" i="16"/>
  <c r="C57" i="16"/>
  <c r="CT56" i="16"/>
  <c r="CS56" i="16"/>
  <c r="CR56" i="16"/>
  <c r="CQ56" i="16"/>
  <c r="CP56" i="16"/>
  <c r="CO56" i="16"/>
  <c r="CN56" i="16"/>
  <c r="CM56" i="16"/>
  <c r="CL56" i="16"/>
  <c r="CK56" i="16"/>
  <c r="CJ56" i="16"/>
  <c r="CI56" i="16"/>
  <c r="CH56" i="16"/>
  <c r="CG56" i="16"/>
  <c r="CF56" i="16"/>
  <c r="CE56" i="16"/>
  <c r="CD56" i="16"/>
  <c r="CC56" i="16"/>
  <c r="CB56" i="16"/>
  <c r="CA56" i="16"/>
  <c r="BZ56" i="16"/>
  <c r="BY56" i="16"/>
  <c r="BX56" i="16"/>
  <c r="BW56" i="16"/>
  <c r="BV56" i="16"/>
  <c r="BU56" i="16"/>
  <c r="BT56" i="16"/>
  <c r="BS56" i="16"/>
  <c r="BR56" i="16"/>
  <c r="BQ56" i="16"/>
  <c r="BP56" i="16"/>
  <c r="BO56" i="16"/>
  <c r="BN56" i="16"/>
  <c r="BM56" i="16"/>
  <c r="BL56" i="16"/>
  <c r="BK56" i="16"/>
  <c r="BJ56" i="16"/>
  <c r="BI56" i="16"/>
  <c r="BH56" i="16"/>
  <c r="BG56" i="16"/>
  <c r="BF56" i="16"/>
  <c r="BE56" i="16"/>
  <c r="BD56" i="16"/>
  <c r="BC56" i="16"/>
  <c r="BB56" i="16"/>
  <c r="BA56" i="16"/>
  <c r="AZ56" i="16"/>
  <c r="AY56" i="16"/>
  <c r="AX56" i="16"/>
  <c r="AW56" i="16"/>
  <c r="AV56" i="16"/>
  <c r="AU56" i="16"/>
  <c r="AT56" i="16"/>
  <c r="AS56" i="16"/>
  <c r="AR56" i="16"/>
  <c r="AQ56" i="16"/>
  <c r="AP56" i="16"/>
  <c r="AO56" i="16"/>
  <c r="AN56" i="16"/>
  <c r="AM56" i="16"/>
  <c r="AL56" i="16"/>
  <c r="AK56" i="16"/>
  <c r="AJ56" i="16"/>
  <c r="AI56" i="16"/>
  <c r="AH56" i="16"/>
  <c r="AG56" i="16"/>
  <c r="AF56" i="16"/>
  <c r="AE56" i="16"/>
  <c r="AD56" i="16"/>
  <c r="AC56" i="16"/>
  <c r="AB56" i="16"/>
  <c r="AA56" i="16"/>
  <c r="Z56" i="16"/>
  <c r="Y56" i="16"/>
  <c r="X56" i="16"/>
  <c r="W56" i="16"/>
  <c r="V56" i="16"/>
  <c r="U56" i="16"/>
  <c r="T56" i="16"/>
  <c r="S56" i="16"/>
  <c r="R56" i="16"/>
  <c r="Q56" i="16"/>
  <c r="P56" i="16"/>
  <c r="O56" i="16"/>
  <c r="N56" i="16"/>
  <c r="M56" i="16"/>
  <c r="L56" i="16"/>
  <c r="K56" i="16"/>
  <c r="J56" i="16"/>
  <c r="I56" i="16"/>
  <c r="H56" i="16"/>
  <c r="G56" i="16"/>
  <c r="A56" i="16" s="1"/>
  <c r="F56" i="16"/>
  <c r="E56" i="16"/>
  <c r="D56" i="16"/>
  <c r="C56" i="16"/>
  <c r="CT55" i="16"/>
  <c r="CS55" i="16"/>
  <c r="CR55" i="16"/>
  <c r="CQ55" i="16"/>
  <c r="CP55" i="16"/>
  <c r="CO55" i="16"/>
  <c r="CN55" i="16"/>
  <c r="CM55" i="16"/>
  <c r="CL55" i="16"/>
  <c r="CK55" i="16"/>
  <c r="CJ55" i="16"/>
  <c r="CI55" i="16"/>
  <c r="CH55" i="16"/>
  <c r="CG55" i="16"/>
  <c r="CF55" i="16"/>
  <c r="CE55" i="16"/>
  <c r="CD55" i="16"/>
  <c r="CC55" i="16"/>
  <c r="CB55" i="16"/>
  <c r="CA55" i="16"/>
  <c r="BZ55" i="16"/>
  <c r="BY55" i="16"/>
  <c r="BX55" i="16"/>
  <c r="BW55" i="16"/>
  <c r="BV55" i="16"/>
  <c r="BU55" i="16"/>
  <c r="BT55" i="16"/>
  <c r="BS55" i="16"/>
  <c r="BR55" i="16"/>
  <c r="BQ55" i="16"/>
  <c r="BP55" i="16"/>
  <c r="BO55" i="16"/>
  <c r="BN55" i="16"/>
  <c r="BM55" i="16"/>
  <c r="BL55" i="16"/>
  <c r="BK55" i="16"/>
  <c r="BJ55" i="16"/>
  <c r="BI55" i="16"/>
  <c r="BH55" i="16"/>
  <c r="BG55" i="16"/>
  <c r="BF55" i="16"/>
  <c r="BE55" i="16"/>
  <c r="BD55" i="16"/>
  <c r="BC55" i="16"/>
  <c r="BB55" i="16"/>
  <c r="BA55" i="16"/>
  <c r="AZ55" i="16"/>
  <c r="AY55" i="16"/>
  <c r="AX55" i="16"/>
  <c r="AW55" i="16"/>
  <c r="AV55" i="16"/>
  <c r="AU55" i="16"/>
  <c r="AT55" i="16"/>
  <c r="AS55" i="16"/>
  <c r="AR55" i="16"/>
  <c r="AQ55" i="16"/>
  <c r="AP55" i="16"/>
  <c r="AO55" i="16"/>
  <c r="AN55" i="16"/>
  <c r="AM55" i="16"/>
  <c r="AL55" i="16"/>
  <c r="AK55" i="16"/>
  <c r="AJ55" i="16"/>
  <c r="AI55" i="16"/>
  <c r="AH55" i="16"/>
  <c r="AG55" i="16"/>
  <c r="AF55" i="16"/>
  <c r="AE55" i="16"/>
  <c r="AD55" i="16"/>
  <c r="AC55" i="16"/>
  <c r="AB55" i="16"/>
  <c r="AA55" i="16"/>
  <c r="Z55" i="16"/>
  <c r="Y55" i="16"/>
  <c r="X55" i="16"/>
  <c r="W55" i="16"/>
  <c r="V55" i="16"/>
  <c r="U55" i="16"/>
  <c r="T55" i="16"/>
  <c r="S55" i="16"/>
  <c r="R55" i="16"/>
  <c r="Q55" i="16"/>
  <c r="P55" i="16"/>
  <c r="O55" i="16"/>
  <c r="N55" i="16"/>
  <c r="M55" i="16"/>
  <c r="L55" i="16"/>
  <c r="K55" i="16"/>
  <c r="J55" i="16"/>
  <c r="I55" i="16"/>
  <c r="H55" i="16"/>
  <c r="G55" i="16"/>
  <c r="F55" i="16"/>
  <c r="E55" i="16"/>
  <c r="D55" i="16"/>
  <c r="C55" i="16"/>
  <c r="A55" i="16" s="1"/>
  <c r="CT54" i="16"/>
  <c r="CS54" i="16"/>
  <c r="CR54" i="16"/>
  <c r="CQ54" i="16"/>
  <c r="CP54" i="16"/>
  <c r="CO54" i="16"/>
  <c r="CN54" i="16"/>
  <c r="CM54" i="16"/>
  <c r="CL54" i="16"/>
  <c r="CK54" i="16"/>
  <c r="CJ54" i="16"/>
  <c r="CI54" i="16"/>
  <c r="CH54" i="16"/>
  <c r="CG54" i="16"/>
  <c r="CF54" i="16"/>
  <c r="CE54" i="16"/>
  <c r="CD54" i="16"/>
  <c r="CC54" i="16"/>
  <c r="CB54" i="16"/>
  <c r="CA54" i="16"/>
  <c r="BZ54" i="16"/>
  <c r="BY54" i="16"/>
  <c r="BX54" i="16"/>
  <c r="BW54" i="16"/>
  <c r="BV54" i="16"/>
  <c r="BU54" i="16"/>
  <c r="BT54" i="16"/>
  <c r="BS54" i="16"/>
  <c r="BR54" i="16"/>
  <c r="BQ54" i="16"/>
  <c r="BP54" i="16"/>
  <c r="BO54" i="16"/>
  <c r="BN54" i="16"/>
  <c r="BM54" i="16"/>
  <c r="BL54" i="16"/>
  <c r="BK54" i="16"/>
  <c r="BJ54" i="16"/>
  <c r="BI54" i="16"/>
  <c r="BH54" i="16"/>
  <c r="BG54" i="16"/>
  <c r="BF54" i="16"/>
  <c r="BE54" i="16"/>
  <c r="BD54" i="16"/>
  <c r="BC54" i="16"/>
  <c r="BB54" i="16"/>
  <c r="BA54" i="16"/>
  <c r="AZ54" i="16"/>
  <c r="AY54" i="16"/>
  <c r="AX54" i="16"/>
  <c r="AW54" i="16"/>
  <c r="AV54" i="16"/>
  <c r="AU54" i="16"/>
  <c r="AT54" i="16"/>
  <c r="AS54" i="16"/>
  <c r="AR54" i="16"/>
  <c r="AQ54" i="16"/>
  <c r="AP54" i="16"/>
  <c r="AO54" i="16"/>
  <c r="AN54" i="16"/>
  <c r="AM54" i="16"/>
  <c r="AL54" i="16"/>
  <c r="AK54" i="16"/>
  <c r="AJ54" i="16"/>
  <c r="AI54" i="16"/>
  <c r="AH54" i="16"/>
  <c r="AG54" i="16"/>
  <c r="AF54" i="16"/>
  <c r="AE54" i="16"/>
  <c r="AD54" i="16"/>
  <c r="AC54" i="16"/>
  <c r="AB54" i="16"/>
  <c r="AA54" i="16"/>
  <c r="Z54" i="16"/>
  <c r="Y54" i="16"/>
  <c r="X54" i="16"/>
  <c r="W54" i="16"/>
  <c r="V54" i="16"/>
  <c r="U54" i="16"/>
  <c r="T54" i="16"/>
  <c r="S54" i="16"/>
  <c r="R54" i="16"/>
  <c r="Q54" i="16"/>
  <c r="P54" i="16"/>
  <c r="O54" i="16"/>
  <c r="N54" i="16"/>
  <c r="M54" i="16"/>
  <c r="L54" i="16"/>
  <c r="K54" i="16"/>
  <c r="J54" i="16"/>
  <c r="A54" i="16" s="1"/>
  <c r="I54" i="16"/>
  <c r="H54" i="16"/>
  <c r="G54" i="16"/>
  <c r="F54" i="16"/>
  <c r="E54" i="16"/>
  <c r="D54" i="16"/>
  <c r="C54" i="16"/>
  <c r="CT53" i="16"/>
  <c r="CS53" i="16"/>
  <c r="CR53" i="16"/>
  <c r="CQ53" i="16"/>
  <c r="CP53" i="16"/>
  <c r="CO53" i="16"/>
  <c r="CN53" i="16"/>
  <c r="CM53" i="16"/>
  <c r="CL53" i="16"/>
  <c r="CK53" i="16"/>
  <c r="CJ53" i="16"/>
  <c r="CI53" i="16"/>
  <c r="CH53" i="16"/>
  <c r="CG53" i="16"/>
  <c r="CF53" i="16"/>
  <c r="CE53" i="16"/>
  <c r="CD53" i="16"/>
  <c r="CC53" i="16"/>
  <c r="CB53" i="16"/>
  <c r="CA53" i="16"/>
  <c r="BZ53" i="16"/>
  <c r="BY53" i="16"/>
  <c r="BX53" i="16"/>
  <c r="BW53" i="16"/>
  <c r="BV53" i="16"/>
  <c r="BU53" i="16"/>
  <c r="BT53" i="16"/>
  <c r="BS53" i="16"/>
  <c r="BR53" i="16"/>
  <c r="BQ53" i="16"/>
  <c r="BP53" i="16"/>
  <c r="BO53" i="16"/>
  <c r="BN53" i="16"/>
  <c r="BM53" i="16"/>
  <c r="BL53" i="16"/>
  <c r="BK53" i="16"/>
  <c r="BJ53" i="16"/>
  <c r="BI53" i="16"/>
  <c r="BH53" i="16"/>
  <c r="BG53" i="16"/>
  <c r="BF53" i="16"/>
  <c r="BE53" i="16"/>
  <c r="BD53" i="16"/>
  <c r="BC53" i="16"/>
  <c r="BB53" i="16"/>
  <c r="BA53" i="16"/>
  <c r="AZ53" i="16"/>
  <c r="AY53" i="16"/>
  <c r="AX53" i="16"/>
  <c r="AW53" i="16"/>
  <c r="AV53" i="16"/>
  <c r="AU53" i="16"/>
  <c r="AT53" i="16"/>
  <c r="AS53" i="16"/>
  <c r="AR53" i="16"/>
  <c r="AQ53" i="16"/>
  <c r="AP53" i="16"/>
  <c r="AO53" i="16"/>
  <c r="AN53" i="16"/>
  <c r="AM53" i="16"/>
  <c r="AL53" i="16"/>
  <c r="AK53" i="16"/>
  <c r="AJ53" i="16"/>
  <c r="AI53" i="16"/>
  <c r="AH53" i="16"/>
  <c r="AG53" i="16"/>
  <c r="AF53" i="16"/>
  <c r="AE53" i="16"/>
  <c r="AD53" i="16"/>
  <c r="AC53" i="16"/>
  <c r="AB53" i="16"/>
  <c r="AA53" i="16"/>
  <c r="Z53" i="16"/>
  <c r="Y53" i="16"/>
  <c r="X53" i="16"/>
  <c r="W53" i="16"/>
  <c r="V53" i="16"/>
  <c r="U53" i="16"/>
  <c r="T53" i="16"/>
  <c r="S53" i="16"/>
  <c r="R53" i="16"/>
  <c r="Q53" i="16"/>
  <c r="P53" i="16"/>
  <c r="O53" i="16"/>
  <c r="N53" i="16"/>
  <c r="M53" i="16"/>
  <c r="L53" i="16"/>
  <c r="K53" i="16"/>
  <c r="J53" i="16"/>
  <c r="I53" i="16"/>
  <c r="H53" i="16"/>
  <c r="G53" i="16"/>
  <c r="F53" i="16"/>
  <c r="E53" i="16"/>
  <c r="D53" i="16"/>
  <c r="C53" i="16"/>
  <c r="A53" i="16" s="1"/>
  <c r="CT52" i="16"/>
  <c r="CS52" i="16"/>
  <c r="CR52" i="16"/>
  <c r="CQ52" i="16"/>
  <c r="CP52" i="16"/>
  <c r="CO52" i="16"/>
  <c r="CN52" i="16"/>
  <c r="CM52" i="16"/>
  <c r="CL52" i="16"/>
  <c r="CK52" i="16"/>
  <c r="CJ52" i="16"/>
  <c r="CI52" i="16"/>
  <c r="CH52" i="16"/>
  <c r="CG52" i="16"/>
  <c r="CF52" i="16"/>
  <c r="CE52" i="16"/>
  <c r="CD52" i="16"/>
  <c r="CC52" i="16"/>
  <c r="CB52" i="16"/>
  <c r="CA52" i="16"/>
  <c r="BZ52" i="16"/>
  <c r="BY52" i="16"/>
  <c r="BX52" i="16"/>
  <c r="BW52" i="16"/>
  <c r="BV52" i="16"/>
  <c r="BU52" i="16"/>
  <c r="BT52" i="16"/>
  <c r="BS52" i="16"/>
  <c r="BR52" i="16"/>
  <c r="BQ52" i="16"/>
  <c r="BP52" i="16"/>
  <c r="BO52" i="16"/>
  <c r="BN52" i="16"/>
  <c r="BM52" i="16"/>
  <c r="BL52" i="16"/>
  <c r="BK52" i="16"/>
  <c r="BJ52" i="16"/>
  <c r="BI52" i="16"/>
  <c r="BH52" i="16"/>
  <c r="BG52" i="16"/>
  <c r="BF52" i="16"/>
  <c r="BE52" i="16"/>
  <c r="BD52" i="16"/>
  <c r="BC52" i="16"/>
  <c r="BB52" i="16"/>
  <c r="BA52" i="16"/>
  <c r="AZ52" i="16"/>
  <c r="AY52" i="16"/>
  <c r="AX52" i="16"/>
  <c r="AW52" i="16"/>
  <c r="AV52" i="16"/>
  <c r="AU52" i="16"/>
  <c r="AT52" i="16"/>
  <c r="AS52" i="16"/>
  <c r="AR52" i="16"/>
  <c r="AQ52" i="16"/>
  <c r="AP52" i="16"/>
  <c r="AO52" i="16"/>
  <c r="AN52" i="16"/>
  <c r="AM52" i="16"/>
  <c r="AL52" i="16"/>
  <c r="AK52" i="16"/>
  <c r="AJ52" i="16"/>
  <c r="AI52" i="16"/>
  <c r="AH52" i="16"/>
  <c r="AG52" i="16"/>
  <c r="AF52" i="16"/>
  <c r="AE52" i="16"/>
  <c r="AD52" i="16"/>
  <c r="AC52" i="16"/>
  <c r="AB52" i="16"/>
  <c r="AA52" i="16"/>
  <c r="Z52" i="16"/>
  <c r="Y52" i="16"/>
  <c r="X52" i="16"/>
  <c r="W52" i="16"/>
  <c r="V52" i="16"/>
  <c r="U52" i="16"/>
  <c r="T52" i="16"/>
  <c r="S52" i="16"/>
  <c r="R52" i="16"/>
  <c r="Q52" i="16"/>
  <c r="P52" i="16"/>
  <c r="O52" i="16"/>
  <c r="N52" i="16"/>
  <c r="M52" i="16"/>
  <c r="L52" i="16"/>
  <c r="K52" i="16"/>
  <c r="J52" i="16"/>
  <c r="I52" i="16"/>
  <c r="H52" i="16"/>
  <c r="G52" i="16"/>
  <c r="F52" i="16"/>
  <c r="E52" i="16"/>
  <c r="D52" i="16"/>
  <c r="A52" i="16" s="1"/>
  <c r="C52" i="16"/>
  <c r="CT51" i="16"/>
  <c r="CS51" i="16"/>
  <c r="CR51" i="16"/>
  <c r="CQ51" i="16"/>
  <c r="CP51" i="16"/>
  <c r="CO51" i="16"/>
  <c r="CN51" i="16"/>
  <c r="CM51" i="16"/>
  <c r="CL51" i="16"/>
  <c r="CK51" i="16"/>
  <c r="CJ51" i="16"/>
  <c r="CI51" i="16"/>
  <c r="CH51" i="16"/>
  <c r="CG51" i="16"/>
  <c r="CF51" i="16"/>
  <c r="CE51" i="16"/>
  <c r="CD51" i="16"/>
  <c r="CC51" i="16"/>
  <c r="CB51" i="16"/>
  <c r="CA51" i="16"/>
  <c r="BZ51" i="16"/>
  <c r="BY51" i="16"/>
  <c r="BX51" i="16"/>
  <c r="BW51" i="16"/>
  <c r="BV51" i="16"/>
  <c r="BU51" i="16"/>
  <c r="BT51" i="16"/>
  <c r="BS51" i="16"/>
  <c r="BR51" i="16"/>
  <c r="BQ51" i="16"/>
  <c r="BP51" i="16"/>
  <c r="BO51" i="16"/>
  <c r="BN51" i="16"/>
  <c r="BM51" i="16"/>
  <c r="BL51" i="16"/>
  <c r="BK51" i="16"/>
  <c r="BJ51" i="16"/>
  <c r="BI51" i="16"/>
  <c r="BH51" i="16"/>
  <c r="BG51" i="16"/>
  <c r="BF51" i="16"/>
  <c r="BE51" i="16"/>
  <c r="BD51" i="16"/>
  <c r="BC51" i="16"/>
  <c r="BB51" i="16"/>
  <c r="BA51" i="16"/>
  <c r="AZ51" i="16"/>
  <c r="AY51" i="16"/>
  <c r="AX51" i="16"/>
  <c r="AW51" i="16"/>
  <c r="AV51" i="16"/>
  <c r="AU51" i="16"/>
  <c r="AT51" i="16"/>
  <c r="AS51" i="16"/>
  <c r="AR51" i="16"/>
  <c r="AQ51" i="16"/>
  <c r="AP51" i="16"/>
  <c r="AO51" i="16"/>
  <c r="AN51" i="16"/>
  <c r="AM51" i="16"/>
  <c r="AL51" i="16"/>
  <c r="AK51" i="16"/>
  <c r="AJ51" i="16"/>
  <c r="AI51" i="16"/>
  <c r="AH51" i="16"/>
  <c r="AG51" i="16"/>
  <c r="AF51" i="16"/>
  <c r="AE51" i="16"/>
  <c r="AD51" i="16"/>
  <c r="AC51" i="16"/>
  <c r="AB51" i="16"/>
  <c r="AA51" i="16"/>
  <c r="Z51" i="16"/>
  <c r="Y51" i="16"/>
  <c r="X51" i="16"/>
  <c r="W51" i="16"/>
  <c r="V51" i="16"/>
  <c r="U51" i="16"/>
  <c r="A51" i="16" s="1"/>
  <c r="T51" i="16"/>
  <c r="S51" i="16"/>
  <c r="R51" i="16"/>
  <c r="Q51" i="16"/>
  <c r="P51" i="16"/>
  <c r="O51" i="16"/>
  <c r="N51" i="16"/>
  <c r="M51" i="16"/>
  <c r="L51" i="16"/>
  <c r="K51" i="16"/>
  <c r="J51" i="16"/>
  <c r="I51" i="16"/>
  <c r="H51" i="16"/>
  <c r="G51" i="16"/>
  <c r="F51" i="16"/>
  <c r="E51" i="16"/>
  <c r="D51" i="16"/>
  <c r="C51" i="16"/>
  <c r="CT50" i="16"/>
  <c r="CS50" i="16"/>
  <c r="CR50" i="16"/>
  <c r="CQ50" i="16"/>
  <c r="CP50" i="16"/>
  <c r="CO50" i="16"/>
  <c r="CN50" i="16"/>
  <c r="CM50" i="16"/>
  <c r="CL50" i="16"/>
  <c r="CK50" i="16"/>
  <c r="CJ50" i="16"/>
  <c r="CI50" i="16"/>
  <c r="CH50" i="16"/>
  <c r="CG50" i="16"/>
  <c r="CF50" i="16"/>
  <c r="CE50" i="16"/>
  <c r="CD50" i="16"/>
  <c r="CC50" i="16"/>
  <c r="CB50" i="16"/>
  <c r="CA50" i="16"/>
  <c r="BZ50" i="16"/>
  <c r="BY50" i="16"/>
  <c r="BX50" i="16"/>
  <c r="BW50" i="16"/>
  <c r="BV50" i="16"/>
  <c r="BU50" i="16"/>
  <c r="BT50" i="16"/>
  <c r="BS50" i="16"/>
  <c r="BR50" i="16"/>
  <c r="BQ50" i="16"/>
  <c r="BP50" i="16"/>
  <c r="BO50" i="16"/>
  <c r="BN50" i="16"/>
  <c r="BM50" i="16"/>
  <c r="BL50" i="16"/>
  <c r="BK50" i="16"/>
  <c r="BJ50" i="16"/>
  <c r="BI50" i="16"/>
  <c r="BH50" i="16"/>
  <c r="BG50" i="16"/>
  <c r="BF50" i="16"/>
  <c r="BE50" i="16"/>
  <c r="BD50" i="16"/>
  <c r="BC50" i="16"/>
  <c r="BB50" i="16"/>
  <c r="BA50" i="16"/>
  <c r="AZ50" i="16"/>
  <c r="AY50" i="16"/>
  <c r="AX50" i="16"/>
  <c r="AW50" i="16"/>
  <c r="AV50" i="16"/>
  <c r="AU50" i="16"/>
  <c r="AT50" i="16"/>
  <c r="AS50" i="16"/>
  <c r="AR50" i="16"/>
  <c r="AQ50" i="16"/>
  <c r="AP50" i="16"/>
  <c r="AO50" i="16"/>
  <c r="AN50" i="16"/>
  <c r="AM50" i="16"/>
  <c r="AL50" i="16"/>
  <c r="AK50" i="16"/>
  <c r="AJ50" i="16"/>
  <c r="AI50" i="16"/>
  <c r="AH50" i="16"/>
  <c r="AG50" i="16"/>
  <c r="AF50" i="16"/>
  <c r="AE50" i="16"/>
  <c r="AD50" i="16"/>
  <c r="AC50" i="16"/>
  <c r="AB50" i="16"/>
  <c r="AA50" i="16"/>
  <c r="Z50" i="16"/>
  <c r="Y50" i="16"/>
  <c r="X50" i="16"/>
  <c r="W50" i="16"/>
  <c r="V50" i="16"/>
  <c r="U50" i="16"/>
  <c r="T50" i="16"/>
  <c r="S50" i="16"/>
  <c r="R50" i="16"/>
  <c r="A50" i="16" s="1"/>
  <c r="Q50" i="16"/>
  <c r="P50" i="16"/>
  <c r="O50" i="16"/>
  <c r="N50" i="16"/>
  <c r="M50" i="16"/>
  <c r="L50" i="16"/>
  <c r="K50" i="16"/>
  <c r="J50" i="16"/>
  <c r="I50" i="16"/>
  <c r="H50" i="16"/>
  <c r="G50" i="16"/>
  <c r="F50" i="16"/>
  <c r="E50" i="16"/>
  <c r="D50" i="16"/>
  <c r="C50" i="16"/>
  <c r="CT49" i="16"/>
  <c r="CS49" i="16"/>
  <c r="CR49" i="16"/>
  <c r="CQ49" i="16"/>
  <c r="CP49" i="16"/>
  <c r="CO49" i="16"/>
  <c r="CN49" i="16"/>
  <c r="CM49" i="16"/>
  <c r="CL49" i="16"/>
  <c r="CK49" i="16"/>
  <c r="CJ49" i="16"/>
  <c r="CI49" i="16"/>
  <c r="CH49" i="16"/>
  <c r="CG49" i="16"/>
  <c r="CF49" i="16"/>
  <c r="CE49" i="16"/>
  <c r="CD49" i="16"/>
  <c r="CC49" i="16"/>
  <c r="CB49" i="16"/>
  <c r="CA49" i="16"/>
  <c r="BZ49" i="16"/>
  <c r="BY49" i="16"/>
  <c r="BX49" i="16"/>
  <c r="BW49" i="16"/>
  <c r="BV49" i="16"/>
  <c r="BU49" i="16"/>
  <c r="BT49" i="16"/>
  <c r="BS49" i="16"/>
  <c r="BR49" i="16"/>
  <c r="BQ49" i="16"/>
  <c r="BP49" i="16"/>
  <c r="BO49" i="16"/>
  <c r="BN49" i="16"/>
  <c r="BM49" i="16"/>
  <c r="BL49" i="16"/>
  <c r="BK49" i="16"/>
  <c r="BJ49" i="16"/>
  <c r="BI49" i="16"/>
  <c r="BH49" i="16"/>
  <c r="BG49" i="16"/>
  <c r="BF49" i="16"/>
  <c r="BE49" i="16"/>
  <c r="BD49" i="16"/>
  <c r="BC49" i="16"/>
  <c r="BB49" i="16"/>
  <c r="BA49" i="16"/>
  <c r="AZ49" i="16"/>
  <c r="AY49" i="16"/>
  <c r="AX49" i="16"/>
  <c r="AW49" i="16"/>
  <c r="AV49" i="16"/>
  <c r="AU49" i="16"/>
  <c r="AT49" i="16"/>
  <c r="AS49" i="16"/>
  <c r="AR49" i="16"/>
  <c r="AQ49" i="16"/>
  <c r="AP49" i="16"/>
  <c r="AO49" i="16"/>
  <c r="AN49" i="16"/>
  <c r="AM49" i="16"/>
  <c r="AL49" i="16"/>
  <c r="AK49" i="16"/>
  <c r="AJ49" i="16"/>
  <c r="AI49" i="16"/>
  <c r="AH49" i="16"/>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A49" i="16" s="1"/>
  <c r="E49" i="16"/>
  <c r="D49" i="16"/>
  <c r="C49" i="16"/>
  <c r="CT48" i="16"/>
  <c r="CS48" i="16"/>
  <c r="CR48" i="16"/>
  <c r="CQ48" i="16"/>
  <c r="CP48" i="16"/>
  <c r="CO48" i="16"/>
  <c r="CN48" i="16"/>
  <c r="CM48" i="16"/>
  <c r="CL48" i="16"/>
  <c r="CK48" i="16"/>
  <c r="CJ48" i="16"/>
  <c r="CI48" i="16"/>
  <c r="CH48" i="16"/>
  <c r="CG48" i="16"/>
  <c r="CF48" i="16"/>
  <c r="CE48" i="16"/>
  <c r="CD48" i="16"/>
  <c r="CC48" i="16"/>
  <c r="CB48" i="16"/>
  <c r="CA48" i="16"/>
  <c r="BZ48" i="16"/>
  <c r="BY48" i="16"/>
  <c r="BX48" i="16"/>
  <c r="BW48" i="16"/>
  <c r="BV48" i="16"/>
  <c r="BU48" i="16"/>
  <c r="BT48" i="16"/>
  <c r="BS48" i="16"/>
  <c r="BR48" i="16"/>
  <c r="BQ48" i="16"/>
  <c r="BP48" i="16"/>
  <c r="BO48" i="16"/>
  <c r="BN48" i="16"/>
  <c r="BM48" i="16"/>
  <c r="BL48" i="16"/>
  <c r="BK48" i="16"/>
  <c r="BJ48" i="16"/>
  <c r="BI48" i="16"/>
  <c r="BH48" i="16"/>
  <c r="BG48" i="16"/>
  <c r="BF48" i="16"/>
  <c r="BE48" i="16"/>
  <c r="BD48" i="16"/>
  <c r="BC48" i="16"/>
  <c r="BB48" i="16"/>
  <c r="BA48" i="16"/>
  <c r="AZ48" i="16"/>
  <c r="AY48" i="16"/>
  <c r="AX48" i="16"/>
  <c r="AW48" i="16"/>
  <c r="AV48" i="16"/>
  <c r="AU48" i="16"/>
  <c r="AT48" i="16"/>
  <c r="AS48" i="16"/>
  <c r="AR48" i="16"/>
  <c r="AQ48" i="16"/>
  <c r="AP48" i="16"/>
  <c r="AO48" i="16"/>
  <c r="AN48" i="16"/>
  <c r="AM48" i="16"/>
  <c r="AL48" i="16"/>
  <c r="AK48" i="16"/>
  <c r="AJ48"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H48" i="16"/>
  <c r="G48" i="16"/>
  <c r="F48" i="16"/>
  <c r="E48" i="16"/>
  <c r="D48" i="16"/>
  <c r="C48" i="16"/>
  <c r="A48" i="16" s="1"/>
  <c r="CT47" i="16"/>
  <c r="CS47" i="16"/>
  <c r="CR47" i="16"/>
  <c r="CQ47" i="16"/>
  <c r="CP47" i="16"/>
  <c r="CO47" i="16"/>
  <c r="CN47" i="16"/>
  <c r="CM47" i="16"/>
  <c r="CL47" i="16"/>
  <c r="CK47" i="16"/>
  <c r="CJ47" i="16"/>
  <c r="CI47" i="16"/>
  <c r="CH47" i="16"/>
  <c r="CG47" i="16"/>
  <c r="CF47" i="16"/>
  <c r="CE47" i="16"/>
  <c r="CD47" i="16"/>
  <c r="CC47" i="16"/>
  <c r="CB47" i="16"/>
  <c r="CA47" i="16"/>
  <c r="BZ47" i="16"/>
  <c r="BY47" i="16"/>
  <c r="BX47" i="16"/>
  <c r="BW47" i="16"/>
  <c r="BV47" i="16"/>
  <c r="BU47" i="16"/>
  <c r="BT47" i="16"/>
  <c r="BS47" i="16"/>
  <c r="BR47" i="16"/>
  <c r="BQ47" i="16"/>
  <c r="BP47" i="16"/>
  <c r="BO47" i="16"/>
  <c r="BN47" i="16"/>
  <c r="BM47" i="16"/>
  <c r="BL47" i="16"/>
  <c r="BK47" i="16"/>
  <c r="BJ47" i="16"/>
  <c r="BI47" i="16"/>
  <c r="BH47" i="16"/>
  <c r="BG47" i="16"/>
  <c r="BF47" i="16"/>
  <c r="BE47" i="16"/>
  <c r="BD47" i="16"/>
  <c r="BC47" i="16"/>
  <c r="BB47" i="16"/>
  <c r="BA47" i="16"/>
  <c r="AZ47" i="16"/>
  <c r="AY47" i="16"/>
  <c r="AX47" i="16"/>
  <c r="AW47" i="16"/>
  <c r="AV47" i="16"/>
  <c r="AU47" i="16"/>
  <c r="AT47" i="16"/>
  <c r="AS47" i="16"/>
  <c r="AR47" i="16"/>
  <c r="AQ47" i="16"/>
  <c r="AP47" i="16"/>
  <c r="AO47" i="16"/>
  <c r="AN47" i="16"/>
  <c r="AM47" i="16"/>
  <c r="AL47" i="16"/>
  <c r="AK47" i="16"/>
  <c r="AJ47" i="16"/>
  <c r="AI47" i="16"/>
  <c r="AH47"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D47" i="16"/>
  <c r="A47" i="16" s="1"/>
  <c r="C47" i="16"/>
  <c r="CT46" i="16"/>
  <c r="CS46" i="16"/>
  <c r="CR46" i="16"/>
  <c r="CQ46" i="16"/>
  <c r="CP46" i="16"/>
  <c r="CO46" i="16"/>
  <c r="CN46" i="16"/>
  <c r="CM46" i="16"/>
  <c r="CL46" i="16"/>
  <c r="CK46" i="16"/>
  <c r="CJ46" i="16"/>
  <c r="CI46" i="16"/>
  <c r="CH46" i="16"/>
  <c r="CG46" i="16"/>
  <c r="CF46" i="16"/>
  <c r="CE46" i="16"/>
  <c r="CD46" i="16"/>
  <c r="CC46" i="16"/>
  <c r="CB46" i="16"/>
  <c r="CA46" i="16"/>
  <c r="BZ46" i="16"/>
  <c r="BY46" i="16"/>
  <c r="BX46" i="16"/>
  <c r="BW46" i="16"/>
  <c r="BV46" i="16"/>
  <c r="BU46" i="16"/>
  <c r="BT46" i="16"/>
  <c r="BS46" i="16"/>
  <c r="BR46" i="16"/>
  <c r="BQ46" i="16"/>
  <c r="BP46" i="16"/>
  <c r="BO46" i="16"/>
  <c r="BN46" i="16"/>
  <c r="BM46" i="16"/>
  <c r="BL46" i="16"/>
  <c r="BK46" i="16"/>
  <c r="BJ46" i="16"/>
  <c r="BI46" i="16"/>
  <c r="BH46" i="16"/>
  <c r="BG46" i="16"/>
  <c r="BF46" i="16"/>
  <c r="BE46" i="16"/>
  <c r="BD46" i="16"/>
  <c r="BC46" i="16"/>
  <c r="BB46" i="16"/>
  <c r="BA46" i="16"/>
  <c r="AZ46" i="16"/>
  <c r="AY46" i="16"/>
  <c r="AX46" i="16"/>
  <c r="AW46" i="16"/>
  <c r="AV46" i="16"/>
  <c r="AU46" i="16"/>
  <c r="AT46" i="16"/>
  <c r="AS46" i="16"/>
  <c r="AR46" i="16"/>
  <c r="AQ46" i="16"/>
  <c r="AP46" i="16"/>
  <c r="AO46" i="16"/>
  <c r="AN46" i="16"/>
  <c r="AM46" i="16"/>
  <c r="AL46" i="16"/>
  <c r="AK46" i="16"/>
  <c r="AJ46" i="16"/>
  <c r="AI46" i="16"/>
  <c r="AH46"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A46" i="16" s="1"/>
  <c r="E46" i="16"/>
  <c r="D46" i="16"/>
  <c r="C46" i="16"/>
  <c r="CT45" i="16"/>
  <c r="CS45" i="16"/>
  <c r="CR45" i="16"/>
  <c r="CQ45" i="16"/>
  <c r="CP45" i="16"/>
  <c r="CO45" i="16"/>
  <c r="CN45" i="16"/>
  <c r="CM45" i="16"/>
  <c r="CL45" i="16"/>
  <c r="CK45" i="16"/>
  <c r="CJ45" i="16"/>
  <c r="CI45" i="16"/>
  <c r="CH45" i="16"/>
  <c r="CG45" i="16"/>
  <c r="CF45" i="16"/>
  <c r="CE45" i="16"/>
  <c r="CD45" i="16"/>
  <c r="CC45" i="16"/>
  <c r="CB45" i="16"/>
  <c r="CA45" i="16"/>
  <c r="BZ45" i="16"/>
  <c r="BY45" i="16"/>
  <c r="BX45" i="16"/>
  <c r="BW45" i="16"/>
  <c r="BV45" i="16"/>
  <c r="BU45" i="16"/>
  <c r="BT45" i="16"/>
  <c r="BS45" i="16"/>
  <c r="BR45" i="16"/>
  <c r="BQ45" i="16"/>
  <c r="BP45" i="16"/>
  <c r="BO45" i="16"/>
  <c r="BN45" i="16"/>
  <c r="BM45" i="16"/>
  <c r="BL45" i="16"/>
  <c r="BK45" i="16"/>
  <c r="BJ45" i="16"/>
  <c r="BI45" i="16"/>
  <c r="BH45" i="16"/>
  <c r="BG45" i="16"/>
  <c r="BF45" i="16"/>
  <c r="BE45" i="16"/>
  <c r="BD45" i="16"/>
  <c r="BC45" i="16"/>
  <c r="BB45" i="16"/>
  <c r="BA45" i="16"/>
  <c r="AZ45" i="16"/>
  <c r="AY45" i="16"/>
  <c r="AX45" i="16"/>
  <c r="AW45" i="16"/>
  <c r="AV45" i="16"/>
  <c r="AU45" i="16"/>
  <c r="AT45" i="16"/>
  <c r="AS45" i="16"/>
  <c r="AR45" i="16"/>
  <c r="AQ45" i="16"/>
  <c r="AP45" i="16"/>
  <c r="AO45" i="16"/>
  <c r="AN45" i="16"/>
  <c r="AM45" i="16"/>
  <c r="AL45" i="16"/>
  <c r="AK45" i="16"/>
  <c r="AJ45" i="16"/>
  <c r="AI45" i="16"/>
  <c r="AH45"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D45" i="16"/>
  <c r="C45" i="16"/>
  <c r="A45" i="16" s="1"/>
  <c r="CT44" i="16"/>
  <c r="CS44" i="16"/>
  <c r="CR44" i="16"/>
  <c r="CQ44" i="16"/>
  <c r="CP44" i="16"/>
  <c r="CO44" i="16"/>
  <c r="CN44" i="16"/>
  <c r="CM44" i="16"/>
  <c r="CL44" i="16"/>
  <c r="CK44" i="16"/>
  <c r="CJ44" i="16"/>
  <c r="CI44" i="16"/>
  <c r="CH44" i="16"/>
  <c r="CG44" i="16"/>
  <c r="CF44" i="16"/>
  <c r="CE44" i="16"/>
  <c r="CD44" i="16"/>
  <c r="CC44" i="16"/>
  <c r="CB44" i="16"/>
  <c r="CA44" i="16"/>
  <c r="BZ44" i="16"/>
  <c r="BY44" i="16"/>
  <c r="BX44" i="16"/>
  <c r="BW44" i="16"/>
  <c r="BV44" i="16"/>
  <c r="BU44" i="16"/>
  <c r="BT44" i="16"/>
  <c r="BS44" i="16"/>
  <c r="BR44" i="16"/>
  <c r="BQ44" i="16"/>
  <c r="BP44" i="16"/>
  <c r="BO44" i="16"/>
  <c r="BN44" i="16"/>
  <c r="BM44" i="16"/>
  <c r="BL44" i="16"/>
  <c r="BK44" i="16"/>
  <c r="BJ44" i="16"/>
  <c r="BI44" i="16"/>
  <c r="BH44" i="16"/>
  <c r="BG44" i="16"/>
  <c r="BF44" i="16"/>
  <c r="BE44" i="16"/>
  <c r="BD44" i="16"/>
  <c r="BC44" i="16"/>
  <c r="BB44" i="16"/>
  <c r="BA44" i="16"/>
  <c r="AZ44" i="16"/>
  <c r="AY44" i="16"/>
  <c r="AX44" i="16"/>
  <c r="AW44" i="16"/>
  <c r="AV44" i="16"/>
  <c r="AU44" i="16"/>
  <c r="AT44" i="16"/>
  <c r="AS44" i="16"/>
  <c r="AR44" i="16"/>
  <c r="AQ44" i="16"/>
  <c r="AP44" i="16"/>
  <c r="AO44" i="16"/>
  <c r="AN44" i="16"/>
  <c r="AM44" i="16"/>
  <c r="AL44" i="16"/>
  <c r="AK44" i="16"/>
  <c r="AJ44"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H44" i="16"/>
  <c r="G44" i="16"/>
  <c r="F44" i="16"/>
  <c r="E44" i="16"/>
  <c r="D44" i="16"/>
  <c r="C44" i="16"/>
  <c r="A44" i="16"/>
  <c r="CT43" i="16"/>
  <c r="CS43" i="16"/>
  <c r="CR43" i="16"/>
  <c r="CQ43" i="16"/>
  <c r="CP43" i="16"/>
  <c r="CO43" i="16"/>
  <c r="CN43" i="16"/>
  <c r="CM43" i="16"/>
  <c r="CL43" i="16"/>
  <c r="CK43" i="16"/>
  <c r="CJ43" i="16"/>
  <c r="CI43" i="16"/>
  <c r="CH43" i="16"/>
  <c r="CG43" i="16"/>
  <c r="CF43" i="16"/>
  <c r="CE43" i="16"/>
  <c r="CD43" i="16"/>
  <c r="CC43" i="16"/>
  <c r="CB43" i="16"/>
  <c r="CA43" i="16"/>
  <c r="BZ43" i="16"/>
  <c r="BY43" i="16"/>
  <c r="BX43" i="16"/>
  <c r="BW43" i="16"/>
  <c r="BV43" i="16"/>
  <c r="BU43" i="16"/>
  <c r="BT43" i="16"/>
  <c r="BS43" i="16"/>
  <c r="BR43" i="16"/>
  <c r="BQ43" i="16"/>
  <c r="BP43" i="16"/>
  <c r="BO43" i="16"/>
  <c r="BN43" i="16"/>
  <c r="BM43" i="16"/>
  <c r="BL43" i="16"/>
  <c r="BK43" i="16"/>
  <c r="BJ43" i="16"/>
  <c r="BI43" i="16"/>
  <c r="BH43" i="16"/>
  <c r="BG43" i="16"/>
  <c r="BF43" i="16"/>
  <c r="BE43" i="16"/>
  <c r="BD43" i="16"/>
  <c r="BC43" i="16"/>
  <c r="BB43" i="16"/>
  <c r="BA43" i="16"/>
  <c r="AZ43" i="16"/>
  <c r="AY43" i="16"/>
  <c r="AX43" i="16"/>
  <c r="AW43" i="16"/>
  <c r="AV43" i="16"/>
  <c r="AU43" i="16"/>
  <c r="AT43" i="16"/>
  <c r="AS43" i="16"/>
  <c r="AR43" i="16"/>
  <c r="AQ43" i="16"/>
  <c r="AP43" i="16"/>
  <c r="AO43" i="16"/>
  <c r="AN43" i="16"/>
  <c r="AM43" i="16"/>
  <c r="AL43" i="16"/>
  <c r="AK43" i="16"/>
  <c r="AJ43"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I43" i="16"/>
  <c r="H43" i="16"/>
  <c r="A43" i="16" s="1"/>
  <c r="G43" i="16"/>
  <c r="F43" i="16"/>
  <c r="E43" i="16"/>
  <c r="D43" i="16"/>
  <c r="C43" i="16"/>
  <c r="CT42" i="16"/>
  <c r="CS42" i="16"/>
  <c r="CR42" i="16"/>
  <c r="CQ42" i="16"/>
  <c r="CP42" i="16"/>
  <c r="CO42" i="16"/>
  <c r="CN42" i="16"/>
  <c r="CM42" i="16"/>
  <c r="CL42" i="16"/>
  <c r="CK42" i="16"/>
  <c r="CJ42" i="16"/>
  <c r="CI42" i="16"/>
  <c r="CH42" i="16"/>
  <c r="CG42" i="16"/>
  <c r="CF42" i="16"/>
  <c r="CE42" i="16"/>
  <c r="CD42" i="16"/>
  <c r="CC42" i="16"/>
  <c r="CB42" i="16"/>
  <c r="CA42" i="16"/>
  <c r="BZ42" i="16"/>
  <c r="BY42" i="16"/>
  <c r="BX42" i="16"/>
  <c r="BW42" i="16"/>
  <c r="BV42" i="16"/>
  <c r="BU42" i="16"/>
  <c r="BT42" i="16"/>
  <c r="BS42" i="16"/>
  <c r="BR42" i="16"/>
  <c r="BQ42" i="16"/>
  <c r="BP42" i="16"/>
  <c r="BO42" i="16"/>
  <c r="BN42" i="16"/>
  <c r="BM42" i="16"/>
  <c r="BL42" i="16"/>
  <c r="BK42" i="16"/>
  <c r="BJ42" i="16"/>
  <c r="BI42" i="16"/>
  <c r="BH42" i="16"/>
  <c r="BG42" i="16"/>
  <c r="BF42" i="16"/>
  <c r="BE42" i="16"/>
  <c r="BD42" i="16"/>
  <c r="BC42" i="16"/>
  <c r="BB42" i="16"/>
  <c r="BA42" i="16"/>
  <c r="AZ42" i="16"/>
  <c r="AY42" i="16"/>
  <c r="AX42" i="16"/>
  <c r="AW42" i="16"/>
  <c r="AV42" i="16"/>
  <c r="AU42" i="16"/>
  <c r="AT42" i="16"/>
  <c r="AS42" i="16"/>
  <c r="AR42" i="16"/>
  <c r="AQ42" i="16"/>
  <c r="AP42" i="16"/>
  <c r="AO42" i="16"/>
  <c r="AN42" i="16"/>
  <c r="AM42" i="16"/>
  <c r="AL42" i="16"/>
  <c r="AK42" i="16"/>
  <c r="AJ42"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J42" i="16"/>
  <c r="I42" i="16"/>
  <c r="H42" i="16"/>
  <c r="G42" i="16"/>
  <c r="F42" i="16"/>
  <c r="E42" i="16"/>
  <c r="A42" i="16" s="1"/>
  <c r="D42" i="16"/>
  <c r="C42" i="16"/>
  <c r="CT41" i="16"/>
  <c r="CS41" i="16"/>
  <c r="CR41" i="16"/>
  <c r="CQ41" i="16"/>
  <c r="CP41" i="16"/>
  <c r="CO41" i="16"/>
  <c r="CN41" i="16"/>
  <c r="CM41" i="16"/>
  <c r="CL41" i="16"/>
  <c r="CK41" i="16"/>
  <c r="CJ41" i="16"/>
  <c r="CI41" i="16"/>
  <c r="CH41" i="16"/>
  <c r="CG41" i="16"/>
  <c r="CF41" i="16"/>
  <c r="CE41" i="16"/>
  <c r="CD41" i="16"/>
  <c r="CC41" i="16"/>
  <c r="CB41" i="16"/>
  <c r="CA41" i="16"/>
  <c r="BZ41" i="16"/>
  <c r="BY41" i="16"/>
  <c r="BX41" i="16"/>
  <c r="BW41" i="16"/>
  <c r="BV41" i="16"/>
  <c r="BU41" i="16"/>
  <c r="BT41" i="16"/>
  <c r="BS41" i="16"/>
  <c r="BR41" i="16"/>
  <c r="BQ41" i="16"/>
  <c r="BP41" i="16"/>
  <c r="BO41" i="16"/>
  <c r="BN41" i="16"/>
  <c r="BM41" i="16"/>
  <c r="BL41" i="16"/>
  <c r="BK41" i="16"/>
  <c r="BJ41" i="16"/>
  <c r="BI41" i="16"/>
  <c r="BH41" i="16"/>
  <c r="BG41" i="16"/>
  <c r="BF41" i="16"/>
  <c r="BE41" i="16"/>
  <c r="BD41" i="16"/>
  <c r="BC41" i="16"/>
  <c r="BB41" i="16"/>
  <c r="BA41" i="16"/>
  <c r="AZ41" i="16"/>
  <c r="AY41" i="16"/>
  <c r="AX41" i="16"/>
  <c r="AW41" i="16"/>
  <c r="AV41" i="16"/>
  <c r="AU41" i="16"/>
  <c r="AT41" i="16"/>
  <c r="AS41" i="16"/>
  <c r="AR41" i="16"/>
  <c r="AQ41" i="16"/>
  <c r="AP41" i="16"/>
  <c r="AO41" i="16"/>
  <c r="AN41" i="16"/>
  <c r="AM41" i="16"/>
  <c r="AL41" i="16"/>
  <c r="AK41" i="16"/>
  <c r="AJ41"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A41" i="16" s="1"/>
  <c r="J41" i="16"/>
  <c r="I41" i="16"/>
  <c r="H41" i="16"/>
  <c r="G41" i="16"/>
  <c r="F41" i="16"/>
  <c r="E41" i="16"/>
  <c r="D41" i="16"/>
  <c r="C41" i="16"/>
  <c r="CT40" i="16"/>
  <c r="CS40" i="16"/>
  <c r="CR40" i="16"/>
  <c r="CQ40" i="16"/>
  <c r="CP40" i="16"/>
  <c r="CO40" i="16"/>
  <c r="CN40" i="16"/>
  <c r="CM40" i="16"/>
  <c r="CL40" i="16"/>
  <c r="CK40" i="16"/>
  <c r="CJ40" i="16"/>
  <c r="CI40" i="16"/>
  <c r="CH40" i="16"/>
  <c r="CG40" i="16"/>
  <c r="CF40" i="16"/>
  <c r="CE40" i="16"/>
  <c r="CD40" i="16"/>
  <c r="CC40" i="16"/>
  <c r="CB40" i="16"/>
  <c r="CA40" i="16"/>
  <c r="BZ40" i="16"/>
  <c r="BY40" i="16"/>
  <c r="BX40" i="16"/>
  <c r="BW40" i="16"/>
  <c r="BV40" i="16"/>
  <c r="BU40" i="16"/>
  <c r="BT40" i="16"/>
  <c r="BS40" i="16"/>
  <c r="BR40" i="16"/>
  <c r="BQ40" i="16"/>
  <c r="BP40" i="16"/>
  <c r="BO40" i="16"/>
  <c r="BN40" i="16"/>
  <c r="BM40" i="16"/>
  <c r="BL40" i="16"/>
  <c r="BK40" i="16"/>
  <c r="BJ40" i="16"/>
  <c r="BI40" i="16"/>
  <c r="BH40" i="16"/>
  <c r="BG40" i="16"/>
  <c r="BF40" i="16"/>
  <c r="BE40" i="16"/>
  <c r="BD40" i="16"/>
  <c r="BC40" i="16"/>
  <c r="BB40" i="16"/>
  <c r="BA40" i="16"/>
  <c r="AZ40" i="16"/>
  <c r="AY40" i="16"/>
  <c r="AX40" i="16"/>
  <c r="AW40" i="16"/>
  <c r="AV40" i="16"/>
  <c r="AU40" i="16"/>
  <c r="AT40" i="16"/>
  <c r="AS40" i="16"/>
  <c r="AR40" i="16"/>
  <c r="AQ40" i="16"/>
  <c r="AP40" i="16"/>
  <c r="AO40" i="16"/>
  <c r="AN40" i="16"/>
  <c r="AM40" i="16"/>
  <c r="AL40" i="16"/>
  <c r="AK40" i="16"/>
  <c r="AJ40" i="16"/>
  <c r="AI40" i="16"/>
  <c r="AH40"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H40" i="16"/>
  <c r="G40" i="16"/>
  <c r="F40" i="16"/>
  <c r="E40" i="16"/>
  <c r="D40" i="16"/>
  <c r="C40" i="16"/>
  <c r="A40" i="16" s="1"/>
  <c r="CT39" i="16"/>
  <c r="CS39" i="16"/>
  <c r="CR39" i="16"/>
  <c r="CQ39" i="16"/>
  <c r="CP39" i="16"/>
  <c r="CO39" i="16"/>
  <c r="CN39" i="16"/>
  <c r="CM39" i="16"/>
  <c r="CL39" i="16"/>
  <c r="CK39" i="16"/>
  <c r="CJ39" i="16"/>
  <c r="CI39" i="16"/>
  <c r="CH39" i="16"/>
  <c r="CG39" i="16"/>
  <c r="CF39" i="16"/>
  <c r="CE39" i="16"/>
  <c r="CD39" i="16"/>
  <c r="CC39" i="16"/>
  <c r="CB39" i="16"/>
  <c r="CA39" i="16"/>
  <c r="BZ39" i="16"/>
  <c r="BY39" i="16"/>
  <c r="BX39" i="16"/>
  <c r="BW39" i="16"/>
  <c r="BV39" i="16"/>
  <c r="BU39" i="16"/>
  <c r="BT39" i="16"/>
  <c r="BS39" i="16"/>
  <c r="BR39" i="16"/>
  <c r="BQ39" i="16"/>
  <c r="BP39" i="16"/>
  <c r="BO39" i="16"/>
  <c r="BN39" i="16"/>
  <c r="BM39" i="16"/>
  <c r="BL39" i="16"/>
  <c r="BK39" i="16"/>
  <c r="BJ39" i="16"/>
  <c r="BI39" i="16"/>
  <c r="BH39" i="16"/>
  <c r="BG39" i="16"/>
  <c r="BF39" i="16"/>
  <c r="BE39" i="16"/>
  <c r="BD39" i="16"/>
  <c r="BC39" i="16"/>
  <c r="BB39" i="16"/>
  <c r="BA39" i="16"/>
  <c r="AZ39" i="16"/>
  <c r="AY39" i="16"/>
  <c r="AX39" i="16"/>
  <c r="AW39" i="16"/>
  <c r="AV39" i="16"/>
  <c r="AU39" i="16"/>
  <c r="AT39" i="16"/>
  <c r="AS39" i="16"/>
  <c r="AR39" i="16"/>
  <c r="AQ39" i="16"/>
  <c r="AP39" i="16"/>
  <c r="AO39" i="16"/>
  <c r="AN39" i="16"/>
  <c r="AM39" i="16"/>
  <c r="AL39" i="16"/>
  <c r="AK39" i="16"/>
  <c r="AJ39"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I39" i="16"/>
  <c r="H39" i="16"/>
  <c r="G39" i="16"/>
  <c r="F39" i="16"/>
  <c r="E39" i="16"/>
  <c r="A39" i="16" s="1"/>
  <c r="D39" i="16"/>
  <c r="C39" i="16"/>
  <c r="Q195" i="8"/>
  <c r="Q185" i="8"/>
  <c r="Q174" i="8"/>
  <c r="Q164" i="8"/>
  <c r="Q154" i="8"/>
  <c r="Q144" i="8"/>
  <c r="Q134" i="8"/>
  <c r="Q124" i="8"/>
  <c r="Q114" i="8"/>
  <c r="Q104" i="8"/>
  <c r="Q94" i="8"/>
  <c r="Q84" i="8"/>
  <c r="Q74" i="8"/>
  <c r="Q64" i="8"/>
  <c r="Q54" i="8"/>
  <c r="Q44" i="8"/>
  <c r="Q34" i="8"/>
  <c r="Q24" i="8"/>
  <c r="Q14" i="8"/>
  <c r="X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Gruber  Christoph Heinrich</author>
  </authors>
  <commentList>
    <comment ref="N11" authorId="0" shapeId="0" xr:uid="{D00AB067-2EC2-49E5-AFF0-171838FB42B4}">
      <text>
        <r>
          <rPr>
            <b/>
            <sz val="9"/>
            <color indexed="81"/>
            <rFont val="Tahoma"/>
            <family val="2"/>
          </rPr>
          <t>check by hand again? Is this equ?</t>
        </r>
      </text>
    </comment>
    <comment ref="V11" authorId="0" shapeId="0" xr:uid="{45548EAA-AB37-44CB-B74B-D8699A8DD7F1}">
      <text>
        <r>
          <rPr>
            <b/>
            <sz val="9"/>
            <color indexed="81"/>
            <rFont val="Tahoma"/>
            <family val="2"/>
          </rPr>
          <t>WEAK but visible equ, very strong on MS</t>
        </r>
      </text>
    </comment>
  </commentList>
</comments>
</file>

<file path=xl/sharedStrings.xml><?xml version="1.0" encoding="utf-8"?>
<sst xmlns="http://schemas.openxmlformats.org/spreadsheetml/2006/main" count="3439" uniqueCount="557">
  <si>
    <t>Gnd_reeval</t>
  </si>
  <si>
    <t>MaeA</t>
  </si>
  <si>
    <t>PykA</t>
  </si>
  <si>
    <t>Edd</t>
  </si>
  <si>
    <t>Ppc-repeat</t>
  </si>
  <si>
    <t>AceB</t>
  </si>
  <si>
    <t>GltA</t>
  </si>
  <si>
    <t>PykF</t>
  </si>
  <si>
    <t>Eno</t>
  </si>
  <si>
    <t>Acs-repeat</t>
  </si>
  <si>
    <t>Eda</t>
  </si>
  <si>
    <t>AckA-repeat</t>
  </si>
  <si>
    <t>Pta</t>
  </si>
  <si>
    <t>AceA</t>
  </si>
  <si>
    <t>PfkA</t>
  </si>
  <si>
    <t>PckA</t>
  </si>
  <si>
    <t>Fbp</t>
  </si>
  <si>
    <t>Icd-reeval2</t>
  </si>
  <si>
    <t>MaeB-repipetrepeat</t>
  </si>
  <si>
    <t>[0,1,1,1]</t>
  </si>
  <si>
    <t>[1,1,0,0]</t>
  </si>
  <si>
    <t>[0,0,1,0]</t>
  </si>
  <si>
    <t>[1,0,0,0]</t>
  </si>
  <si>
    <t>[1,0,1,1]</t>
  </si>
  <si>
    <t>[1,0,1,0]</t>
  </si>
  <si>
    <t>[0,1,0,1]</t>
  </si>
  <si>
    <t>[1,0,0,1]</t>
  </si>
  <si>
    <t>[1,1,0,1]</t>
  </si>
  <si>
    <t>[0,0,1,1]</t>
  </si>
  <si>
    <t>[1,0,0,12]</t>
  </si>
  <si>
    <t>2SlambertW</t>
  </si>
  <si>
    <t>lambertW</t>
  </si>
  <si>
    <t>idx</t>
  </si>
  <si>
    <t>enzyme</t>
  </si>
  <si>
    <t>label</t>
  </si>
  <si>
    <t>setup</t>
  </si>
  <si>
    <t>timepoints_a</t>
  </si>
  <si>
    <t>timepoints_b</t>
  </si>
  <si>
    <t>precipitation_weak</t>
  </si>
  <si>
    <t>precipitation_strong</t>
  </si>
  <si>
    <t>calc</t>
  </si>
  <si>
    <t>2licl</t>
  </si>
  <si>
    <t>2kcl</t>
  </si>
  <si>
    <t>5nacl</t>
  </si>
  <si>
    <t>mgcl</t>
  </si>
  <si>
    <t>S1-name</t>
  </si>
  <si>
    <t>S1-m/z</t>
  </si>
  <si>
    <t>S2-name</t>
  </si>
  <si>
    <t>S2-m/z</t>
  </si>
  <si>
    <t>P1-name</t>
  </si>
  <si>
    <t>P1-m/z</t>
  </si>
  <si>
    <t>P2-name</t>
  </si>
  <si>
    <t>P2-m/z</t>
  </si>
  <si>
    <t>TECAN-file</t>
  </si>
  <si>
    <t>reactants-1</t>
  </si>
  <si>
    <t>reactants-2</t>
  </si>
  <si>
    <t>reactants-3</t>
  </si>
  <si>
    <t>reactants-4</t>
  </si>
  <si>
    <t>Gnd</t>
  </si>
  <si>
    <t>0 120 240 480 960 1920 3840 7680</t>
  </si>
  <si>
    <t>none</t>
  </si>
  <si>
    <t>6-Phosphogluconate</t>
  </si>
  <si>
    <t>NADP (ox)</t>
  </si>
  <si>
    <t>Pentose P</t>
  </si>
  <si>
    <t>NADPH (red)</t>
  </si>
  <si>
    <t>6pgc</t>
  </si>
  <si>
    <t>nadp+</t>
  </si>
  <si>
    <t>ru5p</t>
  </si>
  <si>
    <t>nadph</t>
  </si>
  <si>
    <t>fitfunction</t>
  </si>
  <si>
    <t/>
  </si>
  <si>
    <t>e4p,acp,prpp,carb-p,ppgpp</t>
  </si>
  <si>
    <t>Malate</t>
  </si>
  <si>
    <t>NAD (ox)</t>
  </si>
  <si>
    <t>Pyruvate</t>
  </si>
  <si>
    <t>NADH (red)</t>
  </si>
  <si>
    <t>mal</t>
  </si>
  <si>
    <t>nad+</t>
  </si>
  <si>
    <t>pyr</t>
  </si>
  <si>
    <t>nadh</t>
  </si>
  <si>
    <t xml:space="preserve"> </t>
  </si>
  <si>
    <t>Phosphoenolpyruvate</t>
  </si>
  <si>
    <t>ADP</t>
  </si>
  <si>
    <t>ATP</t>
  </si>
  <si>
    <t>pep</t>
  </si>
  <si>
    <t>adp</t>
  </si>
  <si>
    <t>atp</t>
  </si>
  <si>
    <t>0 390 780 1560 3120 6240 12480</t>
  </si>
  <si>
    <t>0 450 780 1560 3120 6240 12480</t>
  </si>
  <si>
    <t>X</t>
  </si>
  <si>
    <t>D-Glucono-1,5-lactone 6-phosphate</t>
  </si>
  <si>
    <t>kdpg</t>
  </si>
  <si>
    <t>Ppc</t>
  </si>
  <si>
    <t>Oxaloacetic acid</t>
  </si>
  <si>
    <t>oaa</t>
  </si>
  <si>
    <t>Acetyl-CoA</t>
  </si>
  <si>
    <t>Glyoxylic acid</t>
  </si>
  <si>
    <t>CoA</t>
  </si>
  <si>
    <t>accoa</t>
  </si>
  <si>
    <t>glx</t>
  </si>
  <si>
    <t>coa</t>
  </si>
  <si>
    <t>(Iso)Citrate</t>
  </si>
  <si>
    <t>icit</t>
  </si>
  <si>
    <t>standard</t>
  </si>
  <si>
    <t>Phosphoglycerate</t>
  </si>
  <si>
    <t>2pg</t>
  </si>
  <si>
    <t>Acs</t>
  </si>
  <si>
    <t>0 135 260 480 960 1920 3990 7680</t>
  </si>
  <si>
    <t>0 120 480 960 1920 3840 7680 10000</t>
  </si>
  <si>
    <t>AMP</t>
  </si>
  <si>
    <t>amp</t>
  </si>
  <si>
    <t>0 170 240 480 985 1920 3840 7680</t>
  </si>
  <si>
    <t>Glycerone phosphate</t>
  </si>
  <si>
    <t>gap</t>
  </si>
  <si>
    <t>AckA</t>
  </si>
  <si>
    <t>Acetyl-P</t>
  </si>
  <si>
    <t>Acetatic acid</t>
  </si>
  <si>
    <t>acp</t>
  </si>
  <si>
    <t>acetate</t>
  </si>
  <si>
    <t>0 120 255 480 960 1920 3840 7680</t>
  </si>
  <si>
    <t>0 120 240 480 960 2040 3840 7860</t>
  </si>
  <si>
    <t>phosphate</t>
  </si>
  <si>
    <t>Succinate</t>
  </si>
  <si>
    <t>succ</t>
  </si>
  <si>
    <t>Hexose P</t>
  </si>
  <si>
    <t>Hexose bisP</t>
  </si>
  <si>
    <t>f6p</t>
  </si>
  <si>
    <t>fbp</t>
  </si>
  <si>
    <t>0 160 275 480 960 1920 3840 7680</t>
  </si>
  <si>
    <t>0 120 240 480 1080 1920 4060 7894</t>
  </si>
  <si>
    <t>Icd</t>
  </si>
  <si>
    <t>0 120 240 510 960 1920 3840 7680</t>
  </si>
  <si>
    <t>Oxoglutarate</t>
  </si>
  <si>
    <t>akg</t>
  </si>
  <si>
    <t>MaeB</t>
  </si>
  <si>
    <t>0 260 480 960 1920 3840 7680 15360</t>
  </si>
  <si>
    <t>0 330 480 960 1920 3840 7680 15360</t>
  </si>
  <si>
    <t>eff n_excluded</t>
  </si>
  <si>
    <t>NaN</t>
  </si>
  <si>
    <t>meanAUC</t>
  </si>
  <si>
    <t>medianAUC</t>
  </si>
  <si>
    <t>stdAUC</t>
  </si>
  <si>
    <t>S1</t>
  </si>
  <si>
    <t>S2</t>
  </si>
  <si>
    <t>P1</t>
  </si>
  <si>
    <t>P2</t>
  </si>
  <si>
    <t>excluded based on visual inspection of effs, but wouldn’t change results??</t>
  </si>
  <si>
    <t>only 1 outlier</t>
  </si>
  <si>
    <t>Zwf</t>
  </si>
  <si>
    <t>excluded based on visual inspection of effs, high noise levels</t>
  </si>
  <si>
    <t>take both, because in 2a many are excluded</t>
  </si>
  <si>
    <t>set</t>
  </si>
  <si>
    <t>num</t>
  </si>
  <si>
    <t>metabolite</t>
  </si>
  <si>
    <t>abbreviation</t>
  </si>
  <si>
    <t>sodium num</t>
  </si>
  <si>
    <t>glucopyranose 6-phosphate</t>
  </si>
  <si>
    <t>g6p</t>
  </si>
  <si>
    <t>fructofuranose 6-phosphate</t>
  </si>
  <si>
    <t>fructose 1,6-bisphosphate</t>
  </si>
  <si>
    <t>dihydroxyacetonephosphate</t>
  </si>
  <si>
    <t>dhap</t>
  </si>
  <si>
    <t>UDPG</t>
  </si>
  <si>
    <t>udpg</t>
  </si>
  <si>
    <t>2,3-bisphosphoglycerate</t>
  </si>
  <si>
    <t>bpg</t>
  </si>
  <si>
    <t>3-phospho-D-glycerate</t>
  </si>
  <si>
    <t>3pg</t>
  </si>
  <si>
    <t>2-phospho-D-glycerate</t>
  </si>
  <si>
    <t>phosphoenolpyruvate</t>
  </si>
  <si>
    <t>pyruvate</t>
  </si>
  <si>
    <t>D-gluconate 6-phosphate</t>
  </si>
  <si>
    <t>control1</t>
  </si>
  <si>
    <t>D-ribulose 5-phosphate</t>
  </si>
  <si>
    <t>D-ribose 5-phosphate</t>
  </si>
  <si>
    <t>r5p</t>
  </si>
  <si>
    <t>D-erythrose 4-phosphate</t>
  </si>
  <si>
    <t>e4p</t>
  </si>
  <si>
    <t>2-dehydro-3-deoxy-D-gluconate 6-phosphate</t>
  </si>
  <si>
    <t>acetyl phosphate</t>
  </si>
  <si>
    <t>coenzyme A</t>
  </si>
  <si>
    <t>citrate</t>
  </si>
  <si>
    <t>cit</t>
  </si>
  <si>
    <t>isocitrate</t>
  </si>
  <si>
    <t>alpha-ketoglutarate (2-oxoglutarate)</t>
  </si>
  <si>
    <t>succinate</t>
  </si>
  <si>
    <t>fumarate</t>
  </si>
  <si>
    <t>fum</t>
  </si>
  <si>
    <t>control2</t>
  </si>
  <si>
    <t>malate</t>
  </si>
  <si>
    <t>oxaloacetate</t>
  </si>
  <si>
    <t>glyoxylate</t>
  </si>
  <si>
    <t>NAD+</t>
  </si>
  <si>
    <t>NAD(P)+</t>
  </si>
  <si>
    <t>GMP</t>
  </si>
  <si>
    <t>gmp</t>
  </si>
  <si>
    <t>GDP</t>
  </si>
  <si>
    <t>gdp</t>
  </si>
  <si>
    <t>GTP</t>
  </si>
  <si>
    <t>gtp</t>
  </si>
  <si>
    <t>control3</t>
  </si>
  <si>
    <t>CMP</t>
  </si>
  <si>
    <t>cmp</t>
  </si>
  <si>
    <t>CDP</t>
  </si>
  <si>
    <t>cdp</t>
  </si>
  <si>
    <t>CTP</t>
  </si>
  <si>
    <t>ctp</t>
  </si>
  <si>
    <t>UMP</t>
  </si>
  <si>
    <t>ump</t>
  </si>
  <si>
    <t>UDP</t>
  </si>
  <si>
    <t>udp</t>
  </si>
  <si>
    <t>UTP</t>
  </si>
  <si>
    <t>utp</t>
  </si>
  <si>
    <t>IMP</t>
  </si>
  <si>
    <t>imp</t>
  </si>
  <si>
    <t>cAMP</t>
  </si>
  <si>
    <t>camp</t>
  </si>
  <si>
    <t>cGMP</t>
  </si>
  <si>
    <t>cgmp</t>
  </si>
  <si>
    <t>5-phospho-D-ribose 1-diphosphate</t>
  </si>
  <si>
    <t>prpp</t>
  </si>
  <si>
    <t>phenylpyruvate</t>
  </si>
  <si>
    <t>phepyr</t>
  </si>
  <si>
    <t>control4</t>
  </si>
  <si>
    <t>glucosamine-6-p</t>
  </si>
  <si>
    <t>glca-6p</t>
  </si>
  <si>
    <t>n acetyl glucosamine</t>
  </si>
  <si>
    <t>glcnac</t>
  </si>
  <si>
    <t>pantothenate</t>
  </si>
  <si>
    <t>panto</t>
  </si>
  <si>
    <t>homocysteine</t>
  </si>
  <si>
    <t>hcys</t>
  </si>
  <si>
    <t>glycine</t>
  </si>
  <si>
    <t>gly</t>
  </si>
  <si>
    <t>serine</t>
  </si>
  <si>
    <t>ser</t>
  </si>
  <si>
    <t>methionine</t>
  </si>
  <si>
    <t>met</t>
  </si>
  <si>
    <t>aspartate</t>
  </si>
  <si>
    <t>asp</t>
  </si>
  <si>
    <t>carbamoyl phosphate</t>
  </si>
  <si>
    <t>carb-p</t>
  </si>
  <si>
    <t>glutathione red</t>
  </si>
  <si>
    <t>gluth-r</t>
  </si>
  <si>
    <t>glutathione ox</t>
  </si>
  <si>
    <t>gluth-o</t>
  </si>
  <si>
    <t>control5</t>
  </si>
  <si>
    <t>NADH</t>
  </si>
  <si>
    <t>NADPH</t>
  </si>
  <si>
    <t>FAD</t>
  </si>
  <si>
    <t>fad</t>
  </si>
  <si>
    <t>UDP-GlcNac</t>
  </si>
  <si>
    <t>udpglcnac</t>
  </si>
  <si>
    <t>D-glyceraldehyde 3-phosphate</t>
  </si>
  <si>
    <t>spermidine</t>
  </si>
  <si>
    <t>sper</t>
  </si>
  <si>
    <t>ppGpp</t>
  </si>
  <si>
    <t>ppgpp</t>
  </si>
  <si>
    <t>cis-aconitate</t>
  </si>
  <si>
    <t>acon</t>
  </si>
  <si>
    <t>acetyl-CoA</t>
  </si>
  <si>
    <t>TMP</t>
  </si>
  <si>
    <t>dtmp</t>
  </si>
  <si>
    <t>TTP</t>
  </si>
  <si>
    <t>dttp</t>
  </si>
  <si>
    <t>control6</t>
  </si>
  <si>
    <t>glucose-1-phosphate</t>
  </si>
  <si>
    <t>g1p</t>
  </si>
  <si>
    <t>galactose-1-phosphate</t>
  </si>
  <si>
    <t>gal1p</t>
  </si>
  <si>
    <t>fructose 1-phosphate</t>
  </si>
  <si>
    <t>f1p</t>
  </si>
  <si>
    <t>glycerol</t>
  </si>
  <si>
    <t>glyc</t>
  </si>
  <si>
    <t>glycerol3P</t>
  </si>
  <si>
    <t>glyc3p</t>
  </si>
  <si>
    <t>calcium [eff]</t>
  </si>
  <si>
    <t>lithium chloride [eff*2]</t>
  </si>
  <si>
    <t>potassium chloride [eff*2] dipotassium</t>
  </si>
  <si>
    <t>sodium chloride [eff*5] pentasodium</t>
  </si>
  <si>
    <t>magnesium chloride [eff]</t>
  </si>
  <si>
    <t>no enzyme</t>
  </si>
  <si>
    <t>noenz</t>
  </si>
  <si>
    <t>control7</t>
  </si>
  <si>
    <t>asparagine</t>
  </si>
  <si>
    <t>asn</t>
  </si>
  <si>
    <t>histidine</t>
  </si>
  <si>
    <t>his</t>
  </si>
  <si>
    <t>phenylalanine</t>
  </si>
  <si>
    <t>phe</t>
  </si>
  <si>
    <t>leucine</t>
  </si>
  <si>
    <t>leu</t>
  </si>
  <si>
    <t>homoserine</t>
  </si>
  <si>
    <t>hser</t>
  </si>
  <si>
    <t>cysteine</t>
  </si>
  <si>
    <t>cys</t>
  </si>
  <si>
    <t>shikimate</t>
  </si>
  <si>
    <t>shik</t>
  </si>
  <si>
    <t>ornithine</t>
  </si>
  <si>
    <t>orni</t>
  </si>
  <si>
    <t>cystathione</t>
  </si>
  <si>
    <t>cystath</t>
  </si>
  <si>
    <t>spacer1</t>
  </si>
  <si>
    <t>spacer2</t>
  </si>
  <si>
    <t>control8</t>
  </si>
  <si>
    <t>control all</t>
  </si>
  <si>
    <t>ctrl_all</t>
  </si>
  <si>
    <t>control 1st set</t>
  </si>
  <si>
    <t>ctrl_1st</t>
  </si>
  <si>
    <t>control 2nd set</t>
  </si>
  <si>
    <t>ctrl_2nd</t>
  </si>
  <si>
    <t>sperm</t>
  </si>
  <si>
    <t>control</t>
  </si>
  <si>
    <t>S1-eligible</t>
  </si>
  <si>
    <t>S2-eligible</t>
  </si>
  <si>
    <t>P1-eligible</t>
  </si>
  <si>
    <t>P2-eligible</t>
  </si>
  <si>
    <t>ion-eligible</t>
  </si>
  <si>
    <t>doesn’t really matter for results, but excluded because S1 significantly better</t>
  </si>
  <si>
    <t>wouldn’t change results if we include, but excluded because S1 significantly better</t>
  </si>
  <si>
    <t>S1-sets1to4</t>
  </si>
  <si>
    <t>S2-sets1to4</t>
  </si>
  <si>
    <t>P1-sets1to4</t>
  </si>
  <si>
    <t>P2-sets1to4</t>
  </si>
  <si>
    <t>S1-sets5to8</t>
  </si>
  <si>
    <t>S2-sets5to8</t>
  </si>
  <si>
    <t>P2-sets5to8</t>
  </si>
  <si>
    <t>P1-sets5to8</t>
  </si>
  <si>
    <t>mean R2 (controls)</t>
  </si>
  <si>
    <t>minimum R2 (controls)</t>
  </si>
  <si>
    <t>maximum std</t>
  </si>
  <si>
    <t>sets1-8</t>
  </si>
  <si>
    <t>mean R2</t>
  </si>
  <si>
    <t>minimum R2</t>
  </si>
  <si>
    <t>SELECTION OF ELIGIBLE ION TRACES FOR EACH ENZYMES</t>
  </si>
  <si>
    <t xml:space="preserve">From the two to four reactants of each enzyme, each in theory holds the same information on enzymatic activity but with expected variance in data quality based on their chemical properties. </t>
  </si>
  <si>
    <t xml:space="preserve">We selected the reactants that yielded the best R-squared values as well as those within 0.1 range of the best R-squared value. Borderline cases were resolved through visual inspection. </t>
  </si>
  <si>
    <t>To select the best-quality ion traces for each enzyme, a least-squares fit was performed on each timeseries from control assays (i.e., assays without effector).</t>
  </si>
  <si>
    <t>comment</t>
  </si>
  <si>
    <t>Here, the mean and minimum R2 (goodness of fit) are shown for the reactants (substrate 1 and 2, product 1 and 2 - S1,S2,P1,P2) each enzyme, separated by measurement batch (sets 1 to 4 and 5 to 8 - see "effectors" sheet in this Excel to see the batches) on the left, and lumped together on the right.</t>
  </si>
  <si>
    <t>Also shown is the mean, median and standard deviation of areas under the curves of the fits. As well as the number of timecourses that have to be excluded for the tested effectors (eff n_excluded)</t>
  </si>
  <si>
    <r>
      <t xml:space="preserve">Ion traces with several controls with R2 below 0.7 or its R2 deviated more than 0.1 from the ion series of the same enzyme with the best R2, they were excluded - </t>
    </r>
    <r>
      <rPr>
        <b/>
        <sz val="10"/>
        <color theme="1"/>
        <rFont val="Arial"/>
        <family val="2"/>
      </rPr>
      <t>MARKED IN RED</t>
    </r>
  </si>
  <si>
    <r>
      <t xml:space="preserve">If only a single control timeseries contributed to a low mean or minimum R2, only the one outlier was excluded (from all analyses) but the ion trace was still considered eligible - </t>
    </r>
    <r>
      <rPr>
        <b/>
        <sz val="10"/>
        <color theme="1"/>
        <rFont val="Arial"/>
        <family val="2"/>
      </rPr>
      <t>MARKED IN YELLOW</t>
    </r>
  </si>
  <si>
    <t>final decision</t>
  </si>
  <si>
    <r>
      <t>All borderline cases and additional information obtained by inspecting other parameters or visual inspection of control and effector assays are found in the comment column and are</t>
    </r>
    <r>
      <rPr>
        <b/>
        <sz val="10"/>
        <color theme="1"/>
        <rFont val="Arial"/>
        <family val="2"/>
      </rPr>
      <t xml:space="preserve"> </t>
    </r>
    <r>
      <rPr>
        <b/>
        <sz val="10"/>
        <color theme="0"/>
        <rFont val="Arial"/>
        <family val="2"/>
      </rPr>
      <t>MARKED IN PURPLE</t>
    </r>
  </si>
  <si>
    <t>excluded based on visual inspection of effs, but wouldn’t change results other than adding noise</t>
  </si>
  <si>
    <t>including or excluding does not qualitatively change results</t>
  </si>
  <si>
    <t>many effector assays did not pass quality criteria, including or excluding all ion traces does not qualitatively change results</t>
  </si>
  <si>
    <t>many control and most effector assays do not pass quality criteria</t>
  </si>
  <si>
    <t>excluded because standard deviations larger than in other reactants, but wouldn’t change final results</t>
  </si>
  <si>
    <t>including or excluding does not change results (either way no hits)</t>
  </si>
  <si>
    <t>some outliers, including or excluding does not change results (either way no hits)</t>
  </si>
  <si>
    <t>considerably worse than others, also visually</t>
  </si>
  <si>
    <t>mainly driven by one outlier</t>
  </si>
  <si>
    <t>lower R2 driven by 2 outliers</t>
  </si>
  <si>
    <t>very low quality</t>
  </si>
  <si>
    <t>many outliers, wouldn’t change results if we include, but excluded because S1 significantly better</t>
  </si>
  <si>
    <t>excluded because S1 significantly better</t>
  </si>
  <si>
    <t>good quality, therefore keeping this half in</t>
  </si>
  <si>
    <t>low quality throughout whole set, therefore excluded</t>
  </si>
  <si>
    <t>passing quality criteria</t>
  </si>
  <si>
    <t>not passing quality criteria</t>
  </si>
  <si>
    <t>decision (also) based on visual inspection or additional parameters, see comments</t>
  </si>
  <si>
    <t>0/1</t>
  </si>
  <si>
    <t>enzyme does not have second substrate/product</t>
  </si>
  <si>
    <t>eligible</t>
  </si>
  <si>
    <t>not eligible</t>
  </si>
  <si>
    <t>only 1 (or 2) outliers, otherwise passing criteria</t>
  </si>
  <si>
    <t>LEGEND</t>
  </si>
  <si>
    <t>date</t>
  </si>
  <si>
    <t>n_replicates</t>
  </si>
  <si>
    <t>assayend [min]</t>
  </si>
  <si>
    <t>rescale upper bound</t>
  </si>
  <si>
    <t>precipitation weak pos</t>
  </si>
  <si>
    <t>precipitation weak</t>
  </si>
  <si>
    <t>precipitation strong pos</t>
  </si>
  <si>
    <t>precipitation strong</t>
  </si>
  <si>
    <t>manual exclusion notes</t>
  </si>
  <si>
    <t>new lower equ</t>
  </si>
  <si>
    <t>salt activator</t>
  </si>
  <si>
    <t>salt inhibitor</t>
  </si>
  <si>
    <t>A6,F5,F7</t>
  </si>
  <si>
    <t>B3,B5,D10,E9</t>
  </si>
  <si>
    <t>excluded 8th control because not added</t>
  </si>
  <si>
    <t>A6</t>
  </si>
  <si>
    <t>B3,B5,D10,E9,F5,F7</t>
  </si>
  <si>
    <t>removed 1st replicate of dttp (empty)</t>
  </si>
  <si>
    <t>cys,coa,glx</t>
  </si>
  <si>
    <t>calc,5nacl</t>
  </si>
  <si>
    <t>20210509 maeA_triplicates_labelled.xlsx</t>
  </si>
  <si>
    <t>20200728 gnd_triplicates_labelled.xlsx</t>
  </si>
  <si>
    <t>20210521 maeB_triplicates_labelled.xlsx</t>
  </si>
  <si>
    <t>20200730 icd_triplicates_labelled.xlsx</t>
  </si>
  <si>
    <t>20200803 zwf_triplicates_labelled.xlsx</t>
  </si>
  <si>
    <t>// see "ions_excl_overview" sheet for details</t>
  </si>
  <si>
    <t>Gnd-reeval</t>
  </si>
  <si>
    <t>spermi</t>
  </si>
  <si>
    <t>MANUAL CHANGES:</t>
  </si>
  <si>
    <t xml:space="preserve"> -</t>
  </si>
  <si>
    <t>controls</t>
  </si>
  <si>
    <t>removed Icd-glyox and oaa (not considered significant), also only work together…</t>
  </si>
  <si>
    <t>PfkA-cit not added, database says it works on PfkA and cites literature that shows only that it works on PfkB</t>
  </si>
  <si>
    <t>o2</t>
  </si>
  <si>
    <t>h2o2</t>
  </si>
  <si>
    <t>oxa</t>
  </si>
  <si>
    <t>glu</t>
  </si>
  <si>
    <t>succoa</t>
  </si>
  <si>
    <t>nh3</t>
  </si>
  <si>
    <t>removed iIcd glyox and oaa (not considered significatn), also only work together…</t>
  </si>
  <si>
    <t>-</t>
  </si>
  <si>
    <t>didn’t add Pfk-cit, because only works on PFK2</t>
  </si>
  <si>
    <t>FROM ECOCYC</t>
  </si>
  <si>
    <t>ADDED FROM BRENDA (manual)</t>
  </si>
  <si>
    <t>2do: check that entries really refer to enzyme and not just ec number</t>
  </si>
  <si>
    <t>?</t>
  </si>
  <si>
    <t xml:space="preserve"> = logical additional reactants that have not been explicitly reported</t>
  </si>
  <si>
    <t>DONE MANUALLY</t>
  </si>
  <si>
    <t>The enzyme from some species can also use NAD+ but much more slowly</t>
  </si>
  <si>
    <t>https://febs.onlinelibrary.wiley.com/doi/pdf/10.1111/j.1432-1033.1997.0578a.x</t>
  </si>
  <si>
    <t>Km for NAD is 4.7 mM, much worse than NADP, but should count as substrate…</t>
  </si>
  <si>
    <t>OLD VERSION WITH SUBSTRATES AND PRODUCTS OF ALTERNATIVE REACTIONS</t>
  </si>
  <si>
    <t>FLAGS</t>
  </si>
  <si>
    <t>null</t>
  </si>
  <si>
    <t>weakINH</t>
  </si>
  <si>
    <t>S</t>
  </si>
  <si>
    <t>ctrl</t>
  </si>
  <si>
    <t>P</t>
  </si>
  <si>
    <t>strINH</t>
  </si>
  <si>
    <t>r2</t>
  </si>
  <si>
    <t>oor</t>
  </si>
  <si>
    <t>equ</t>
  </si>
  <si>
    <t>spac</t>
  </si>
  <si>
    <t>precip</t>
  </si>
  <si>
    <t>altR</t>
  </si>
  <si>
    <t>salt</t>
  </si>
  <si>
    <t>manual testing</t>
  </si>
  <si>
    <t>equ-h</t>
  </si>
  <si>
    <t>INH-equ?</t>
  </si>
  <si>
    <t>strINH-equ?</t>
  </si>
  <si>
    <t>equ-h (L)</t>
  </si>
  <si>
    <t>equ?</t>
  </si>
  <si>
    <t>weakACT</t>
  </si>
  <si>
    <t>star</t>
  </si>
  <si>
    <t>strongACT</t>
  </si>
  <si>
    <t>'g6p'</t>
  </si>
  <si>
    <t>'f6p'</t>
  </si>
  <si>
    <t>'fbp'</t>
  </si>
  <si>
    <t>'dhap'</t>
  </si>
  <si>
    <t>'udpg'</t>
  </si>
  <si>
    <t>'bpg'</t>
  </si>
  <si>
    <t>'3pg'</t>
  </si>
  <si>
    <t>'2pg'</t>
  </si>
  <si>
    <t>'pep'</t>
  </si>
  <si>
    <t>'pyr'</t>
  </si>
  <si>
    <t>'6pgc'</t>
  </si>
  <si>
    <t>'control1'</t>
  </si>
  <si>
    <t>'akg'</t>
  </si>
  <si>
    <t>'succ'</t>
  </si>
  <si>
    <t>'fum'</t>
  </si>
  <si>
    <t>'control2'</t>
  </si>
  <si>
    <t>'mal'</t>
  </si>
  <si>
    <t>'oaa'</t>
  </si>
  <si>
    <t>'glx'</t>
  </si>
  <si>
    <t>'nad+'</t>
  </si>
  <si>
    <t>'nadp+'</t>
  </si>
  <si>
    <t>'amp'</t>
  </si>
  <si>
    <t>'adp'</t>
  </si>
  <si>
    <t>'atp'</t>
  </si>
  <si>
    <t>'gmp'</t>
  </si>
  <si>
    <t>'gdp'</t>
  </si>
  <si>
    <t>'gtp'</t>
  </si>
  <si>
    <t>'control3'</t>
  </si>
  <si>
    <t>'cmp'</t>
  </si>
  <si>
    <t>'cdp'</t>
  </si>
  <si>
    <t>'ctp'</t>
  </si>
  <si>
    <t>'ump'</t>
  </si>
  <si>
    <t>'udp'</t>
  </si>
  <si>
    <t>'utp'</t>
  </si>
  <si>
    <t>'imp'</t>
  </si>
  <si>
    <t>'camp'</t>
  </si>
  <si>
    <t>'cgmp'</t>
  </si>
  <si>
    <t>'prpp'</t>
  </si>
  <si>
    <t>'phepyr'</t>
  </si>
  <si>
    <t>'control4'</t>
  </si>
  <si>
    <t>'glca-6p'</t>
  </si>
  <si>
    <t>'glcnac'</t>
  </si>
  <si>
    <t>'panto'</t>
  </si>
  <si>
    <t>'hcys'</t>
  </si>
  <si>
    <t>'gly'</t>
  </si>
  <si>
    <t>'ser'</t>
  </si>
  <si>
    <t>'met'</t>
  </si>
  <si>
    <t>'asp'</t>
  </si>
  <si>
    <t>'carb-p'</t>
  </si>
  <si>
    <t>'gluth-r'</t>
  </si>
  <si>
    <t>'gluth-o'</t>
  </si>
  <si>
    <t>'control5'</t>
  </si>
  <si>
    <t>'nadh'</t>
  </si>
  <si>
    <t>'nadph'</t>
  </si>
  <si>
    <t>'fad'</t>
  </si>
  <si>
    <t>'udpglcnac'</t>
  </si>
  <si>
    <t>'gap'</t>
  </si>
  <si>
    <t>'sper'</t>
  </si>
  <si>
    <t>'ppgpp'</t>
  </si>
  <si>
    <t>'acon'</t>
  </si>
  <si>
    <t>'accoa'</t>
  </si>
  <si>
    <t>'dtmp'</t>
  </si>
  <si>
    <t>'dttp'</t>
  </si>
  <si>
    <t>'control6'</t>
  </si>
  <si>
    <t>'g1p'</t>
  </si>
  <si>
    <t>'gal1p'</t>
  </si>
  <si>
    <t>'f1p'</t>
  </si>
  <si>
    <t>'glyc'</t>
  </si>
  <si>
    <t>'glyc3p'</t>
  </si>
  <si>
    <t>'calc'</t>
  </si>
  <si>
    <t>'2licl'</t>
  </si>
  <si>
    <t>'2kcl'</t>
  </si>
  <si>
    <t>'5nacl'</t>
  </si>
  <si>
    <t>'mgcl'</t>
  </si>
  <si>
    <t>'noenz'</t>
  </si>
  <si>
    <t>'control7'</t>
  </si>
  <si>
    <t>'asn'</t>
  </si>
  <si>
    <t>'his'</t>
  </si>
  <si>
    <t>'phe'</t>
  </si>
  <si>
    <t>'leu'</t>
  </si>
  <si>
    <t>'hser'</t>
  </si>
  <si>
    <t>'cys'</t>
  </si>
  <si>
    <t>'shik'</t>
  </si>
  <si>
    <t>'orni'</t>
  </si>
  <si>
    <t>'cystath'</t>
  </si>
  <si>
    <t>'spacer1'</t>
  </si>
  <si>
    <t>'spacer2'</t>
  </si>
  <si>
    <t>'control8'</t>
  </si>
  <si>
    <t>[]</t>
  </si>
  <si>
    <t>'S'</t>
  </si>
  <si>
    <t>'P'</t>
  </si>
  <si>
    <t>'oor'</t>
  </si>
  <si>
    <t>'equ-l'</t>
  </si>
  <si>
    <t>'r2'</t>
  </si>
  <si>
    <t>mean(log2activities_scaled_fitted)</t>
  </si>
  <si>
    <t>std(log2activities_scaled_fitted)</t>
  </si>
  <si>
    <t>'precip'</t>
  </si>
  <si>
    <t>'PRECIP'</t>
  </si>
  <si>
    <t>'calc '</t>
  </si>
  <si>
    <t>'5nacl '</t>
  </si>
  <si>
    <t>'ru5p'</t>
  </si>
  <si>
    <t>'r5p'</t>
  </si>
  <si>
    <t>'e4p'</t>
  </si>
  <si>
    <t>'kdpg'</t>
  </si>
  <si>
    <t>'acp'</t>
  </si>
  <si>
    <t>'coa'</t>
  </si>
  <si>
    <t>'cit'</t>
  </si>
  <si>
    <t>'icit'</t>
  </si>
  <si>
    <t>μ – (.675)σ</t>
  </si>
  <si>
    <t>scoreabs</t>
  </si>
  <si>
    <t>score</t>
  </si>
  <si>
    <t>3xstd</t>
  </si>
  <si>
    <t>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</si>
</sst>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9"/>
      <color theme="1"/>
      <name val="Calibri Light"/>
      <family val="2"/>
      <scheme val="major"/>
    </font>
    <font>
      <b/>
      <sz val="11"/>
      <color theme="0" tint="-0.249977111117893"/>
      <name val="Calibri"/>
      <family val="2"/>
      <scheme val="minor"/>
    </font>
    <font>
      <sz val="11"/>
      <color theme="0" tint="-0.249977111117893"/>
      <name val="Calibri"/>
      <family val="2"/>
      <scheme val="minor"/>
    </font>
    <font>
      <sz val="11"/>
      <color rgb="FF000000"/>
      <name val="Calibri"/>
      <family val="2"/>
      <scheme val="minor"/>
    </font>
    <font>
      <b/>
      <sz val="11"/>
      <color rgb="FFFF0000"/>
      <name val="Calibri"/>
      <family val="2"/>
      <scheme val="minor"/>
    </font>
    <font>
      <sz val="9"/>
      <color theme="1"/>
      <name val="Calibri"/>
      <family val="2"/>
      <scheme val="minor"/>
    </font>
    <font>
      <b/>
      <sz val="16"/>
      <color theme="1"/>
      <name val="Calibri"/>
      <family val="2"/>
      <scheme val="minor"/>
    </font>
    <font>
      <sz val="10"/>
      <name val="Arial"/>
      <family val="2"/>
    </font>
    <font>
      <sz val="8"/>
      <name val="Calibri"/>
      <family val="2"/>
      <scheme val="minor"/>
    </font>
    <font>
      <sz val="10"/>
      <color theme="1"/>
      <name val="Arial"/>
      <family val="2"/>
    </font>
    <font>
      <b/>
      <sz val="14"/>
      <color theme="1"/>
      <name val="Calibri"/>
      <family val="2"/>
      <scheme val="minor"/>
    </font>
    <font>
      <b/>
      <sz val="10"/>
      <color theme="1"/>
      <name val="Arial"/>
      <family val="2"/>
    </font>
    <font>
      <sz val="11"/>
      <color rgb="FFFFFF00"/>
      <name val="Calibri"/>
      <family val="2"/>
      <scheme val="minor"/>
    </font>
    <font>
      <b/>
      <sz val="10"/>
      <color theme="0"/>
      <name val="Arial"/>
      <family val="2"/>
    </font>
    <font>
      <b/>
      <sz val="14"/>
      <color theme="0"/>
      <name val="Calibri"/>
      <family val="2"/>
      <scheme val="minor"/>
    </font>
    <font>
      <sz val="11"/>
      <color theme="0" tint="-0.34998626667073579"/>
      <name val="Calibri"/>
      <family val="2"/>
      <scheme val="minor"/>
    </font>
    <font>
      <b/>
      <u/>
      <sz val="11"/>
      <color theme="1"/>
      <name val="Calibri"/>
      <family val="2"/>
      <scheme val="minor"/>
    </font>
    <font>
      <b/>
      <sz val="14"/>
      <color theme="1"/>
      <name val="Arial"/>
      <family val="2"/>
    </font>
    <font>
      <b/>
      <sz val="11"/>
      <color theme="1"/>
      <name val="Arial"/>
      <family val="2"/>
    </font>
    <font>
      <sz val="14"/>
      <color theme="1"/>
      <name val="Arial"/>
      <family val="2"/>
    </font>
    <font>
      <sz val="14"/>
      <color theme="1"/>
      <name val="Calibri"/>
      <family val="2"/>
      <scheme val="minor"/>
    </font>
    <font>
      <b/>
      <sz val="11"/>
      <color rgb="FF000000"/>
      <name val="Calibri"/>
      <family val="2"/>
      <scheme val="minor"/>
    </font>
    <font>
      <b/>
      <sz val="12"/>
      <color theme="0"/>
      <name val="Calibri"/>
      <family val="2"/>
      <scheme val="minor"/>
    </font>
    <font>
      <sz val="12"/>
      <color theme="0"/>
      <name val="Calibri"/>
      <family val="2"/>
      <scheme val="minor"/>
    </font>
    <font>
      <b/>
      <sz val="8"/>
      <color theme="1"/>
      <name val="Calibri"/>
      <family val="2"/>
      <scheme val="minor"/>
    </font>
    <font>
      <b/>
      <sz val="11"/>
      <color theme="2" tint="-0.499984740745262"/>
      <name val="Calibri"/>
      <family val="2"/>
      <scheme val="minor"/>
    </font>
    <font>
      <sz val="8"/>
      <color theme="1"/>
      <name val="Calibri"/>
      <family val="2"/>
      <scheme val="minor"/>
    </font>
    <font>
      <b/>
      <sz val="8"/>
      <color theme="0"/>
      <name val="Calibri"/>
      <family val="2"/>
      <scheme val="minor"/>
    </font>
    <font>
      <b/>
      <sz val="9"/>
      <color indexed="81"/>
      <name val="Tahoma"/>
      <family val="2"/>
    </font>
  </fonts>
  <fills count="2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7030A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9" tint="-0.249977111117893"/>
        <bgColor indexed="64"/>
      </patternFill>
    </fill>
    <fill>
      <patternFill patternType="solid">
        <fgColor theme="0"/>
        <bgColor indexed="64"/>
      </patternFill>
    </fill>
    <fill>
      <patternFill patternType="solid">
        <fgColor theme="9" tint="0.59999389629810485"/>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2" fillId="0" borderId="0"/>
  </cellStyleXfs>
  <cellXfs count="245">
    <xf numFmtId="0" fontId="0" fillId="0" borderId="0" xfId="0"/>
    <xf numFmtId="0" fontId="0" fillId="5" borderId="0" xfId="0" applyFill="1" applyAlignment="1">
      <alignment horizontal="center"/>
    </xf>
    <xf numFmtId="0" fontId="7" fillId="0" borderId="0" xfId="0" applyFont="1" applyAlignment="1">
      <alignment horizontal="center"/>
    </xf>
    <xf numFmtId="0" fontId="0" fillId="3" borderId="0" xfId="0" applyFill="1"/>
    <xf numFmtId="0" fontId="0" fillId="0" borderId="0" xfId="0" applyAlignment="1">
      <alignment horizontal="center"/>
    </xf>
    <xf numFmtId="0" fontId="0" fillId="4" borderId="0" xfId="0" applyFill="1" applyAlignment="1">
      <alignment horizontal="center"/>
    </xf>
    <xf numFmtId="0" fontId="3" fillId="0" borderId="0" xfId="0" applyFont="1"/>
    <xf numFmtId="0" fontId="0" fillId="0" borderId="0" xfId="0" applyAlignment="1">
      <alignment horizontal="left"/>
    </xf>
    <xf numFmtId="0" fontId="0" fillId="7" borderId="0" xfId="0" applyFill="1" applyAlignment="1">
      <alignment horizontal="center"/>
    </xf>
    <xf numFmtId="0" fontId="0" fillId="8" borderId="0" xfId="0" applyFill="1"/>
    <xf numFmtId="0" fontId="8" fillId="0" borderId="0" xfId="0" applyFont="1"/>
    <xf numFmtId="0" fontId="0" fillId="9" borderId="0" xfId="0" applyFill="1"/>
    <xf numFmtId="0" fontId="0" fillId="0" borderId="0" xfId="0" quotePrefix="1"/>
    <xf numFmtId="0" fontId="0" fillId="10" borderId="0" xfId="0" applyFill="1" applyAlignment="1">
      <alignment horizontal="center"/>
    </xf>
    <xf numFmtId="0" fontId="0" fillId="10" borderId="0" xfId="0" applyFill="1"/>
    <xf numFmtId="0" fontId="3" fillId="0" borderId="0" xfId="0" applyFont="1" applyAlignment="1">
      <alignment horizontal="left"/>
    </xf>
    <xf numFmtId="0" fontId="0" fillId="0" borderId="3" xfId="0" applyBorder="1"/>
    <xf numFmtId="0" fontId="4" fillId="11" borderId="0" xfId="0" applyFont="1" applyFill="1"/>
    <xf numFmtId="0" fontId="1" fillId="11" borderId="0" xfId="0" applyFont="1" applyFill="1"/>
    <xf numFmtId="0" fontId="0" fillId="11" borderId="0" xfId="0" applyFill="1"/>
    <xf numFmtId="0" fontId="0" fillId="12" borderId="0" xfId="0" applyFill="1"/>
    <xf numFmtId="0" fontId="3" fillId="2" borderId="8" xfId="0" applyFont="1" applyFill="1" applyBorder="1" applyAlignment="1">
      <alignment horizontal="right"/>
    </xf>
    <xf numFmtId="0" fontId="3" fillId="8" borderId="9" xfId="0" applyFont="1" applyFill="1" applyBorder="1" applyAlignment="1">
      <alignment horizontal="right"/>
    </xf>
    <xf numFmtId="0" fontId="3" fillId="2" borderId="9" xfId="0" applyFont="1" applyFill="1" applyBorder="1" applyAlignment="1">
      <alignment horizontal="right"/>
    </xf>
    <xf numFmtId="0" fontId="3" fillId="13" borderId="10" xfId="0" applyFont="1" applyFill="1" applyBorder="1" applyAlignment="1">
      <alignment horizontal="right"/>
    </xf>
    <xf numFmtId="0" fontId="3" fillId="0" borderId="3" xfId="0" applyFont="1" applyBorder="1" applyAlignment="1">
      <alignment horizontal="center"/>
    </xf>
    <xf numFmtId="0" fontId="3" fillId="0" borderId="0" xfId="0" applyFont="1" applyAlignment="1">
      <alignment horizontal="center"/>
    </xf>
    <xf numFmtId="0" fontId="0" fillId="14" borderId="0" xfId="0" applyFill="1" applyAlignment="1">
      <alignment horizontal="center"/>
    </xf>
    <xf numFmtId="0" fontId="0" fillId="4" borderId="0" xfId="0" applyFill="1" applyAlignment="1">
      <alignment horizontal="left"/>
    </xf>
    <xf numFmtId="0" fontId="0" fillId="4" borderId="0" xfId="0" applyFill="1"/>
    <xf numFmtId="0" fontId="0" fillId="6" borderId="0" xfId="0" applyFill="1" applyAlignment="1">
      <alignment horizontal="center"/>
    </xf>
    <xf numFmtId="0" fontId="0" fillId="15" borderId="0" xfId="0" applyFill="1" applyAlignment="1">
      <alignment horizontal="left"/>
    </xf>
    <xf numFmtId="0" fontId="0" fillId="15" borderId="0" xfId="0" applyFill="1" applyAlignment="1">
      <alignment horizontal="center"/>
    </xf>
    <xf numFmtId="0" fontId="0" fillId="9" borderId="0" xfId="0" applyFill="1" applyAlignment="1">
      <alignment horizontal="center"/>
    </xf>
    <xf numFmtId="0" fontId="0" fillId="8" borderId="0" xfId="0" applyFill="1" applyAlignment="1">
      <alignment horizontal="center"/>
    </xf>
    <xf numFmtId="0" fontId="0" fillId="5" borderId="0" xfId="0" applyFill="1"/>
    <xf numFmtId="0" fontId="0" fillId="7" borderId="0" xfId="0" applyFill="1"/>
    <xf numFmtId="0" fontId="0" fillId="15" borderId="0" xfId="0" applyFill="1"/>
    <xf numFmtId="0" fontId="9" fillId="8" borderId="0" xfId="0" applyFont="1" applyFill="1" applyAlignment="1">
      <alignment horizontal="center"/>
    </xf>
    <xf numFmtId="0" fontId="2" fillId="8" borderId="0" xfId="0" applyFont="1" applyFill="1" applyAlignment="1">
      <alignment horizontal="center"/>
    </xf>
    <xf numFmtId="0" fontId="0" fillId="5" borderId="0" xfId="0" applyFill="1" applyAlignment="1">
      <alignment horizontal="left"/>
    </xf>
    <xf numFmtId="0" fontId="0" fillId="7" borderId="0" xfId="0" applyFill="1" applyAlignment="1">
      <alignment horizontal="left"/>
    </xf>
    <xf numFmtId="0" fontId="0" fillId="12" borderId="0" xfId="0" applyFill="1" applyAlignment="1">
      <alignment horizontal="center"/>
    </xf>
    <xf numFmtId="0" fontId="0" fillId="14" borderId="0" xfId="0" applyFill="1"/>
    <xf numFmtId="0" fontId="0" fillId="16" borderId="0" xfId="0" applyFill="1" applyAlignment="1">
      <alignment horizontal="center"/>
    </xf>
    <xf numFmtId="0" fontId="0" fillId="17" borderId="0" xfId="0" applyFill="1" applyAlignment="1">
      <alignment horizontal="center"/>
    </xf>
    <xf numFmtId="0" fontId="0" fillId="17" borderId="0" xfId="0" applyFill="1"/>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6" xfId="0" applyBorder="1" applyAlignment="1">
      <alignment horizontal="left"/>
    </xf>
    <xf numFmtId="0" fontId="14" fillId="0" borderId="0" xfId="0" applyFont="1"/>
    <xf numFmtId="0" fontId="15" fillId="0" borderId="0" xfId="0" applyFont="1"/>
    <xf numFmtId="0" fontId="11" fillId="0" borderId="0" xfId="0" applyFont="1"/>
    <xf numFmtId="0" fontId="0" fillId="2" borderId="0" xfId="0" applyFill="1" applyAlignment="1">
      <alignment horizontal="center"/>
    </xf>
    <xf numFmtId="0" fontId="3" fillId="6" borderId="0" xfId="0" applyFont="1" applyFill="1" applyAlignment="1">
      <alignment horizontal="center"/>
    </xf>
    <xf numFmtId="0" fontId="4" fillId="0" borderId="0" xfId="0" applyFont="1"/>
    <xf numFmtId="0" fontId="19" fillId="0" borderId="0" xfId="0" applyFont="1"/>
    <xf numFmtId="0" fontId="17" fillId="0" borderId="0" xfId="0" applyFont="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15" xfId="0" applyFill="1" applyBorder="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2" borderId="15" xfId="0" applyFill="1" applyBorder="1" applyAlignment="1">
      <alignment horizontal="center"/>
    </xf>
    <xf numFmtId="0" fontId="0" fillId="12" borderId="15" xfId="0" applyFill="1" applyBorder="1" applyAlignment="1">
      <alignment horizontal="center"/>
    </xf>
    <xf numFmtId="0" fontId="0" fillId="8" borderId="15" xfId="0" applyFill="1" applyBorder="1" applyAlignment="1">
      <alignment horizontal="center"/>
    </xf>
    <xf numFmtId="0" fontId="0" fillId="6" borderId="15" xfId="0" applyFill="1" applyBorder="1" applyAlignment="1">
      <alignment horizontal="center"/>
    </xf>
    <xf numFmtId="0" fontId="0" fillId="10" borderId="17" xfId="0" applyFill="1" applyBorder="1" applyAlignment="1">
      <alignment horizontal="center"/>
    </xf>
    <xf numFmtId="0" fontId="0" fillId="10" borderId="18"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4" fillId="11" borderId="17" xfId="0" applyFont="1" applyFill="1" applyBorder="1" applyAlignment="1">
      <alignment horizontal="center"/>
    </xf>
    <xf numFmtId="0" fontId="4" fillId="11" borderId="18" xfId="0" applyFont="1" applyFill="1" applyBorder="1" applyAlignment="1">
      <alignment horizontal="center"/>
    </xf>
    <xf numFmtId="0" fontId="4" fillId="0" borderId="0" xfId="0" applyFont="1" applyAlignment="1">
      <alignment horizontal="center"/>
    </xf>
    <xf numFmtId="0" fontId="1" fillId="10"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0" borderId="11" xfId="0" applyFont="1" applyBorder="1" applyAlignment="1">
      <alignment horizontal="left"/>
    </xf>
    <xf numFmtId="0" fontId="20" fillId="0" borderId="0" xfId="0" applyFont="1" applyAlignment="1">
      <alignment horizontal="center"/>
    </xf>
    <xf numFmtId="0" fontId="20" fillId="0" borderId="0" xfId="0" applyFont="1"/>
    <xf numFmtId="0" fontId="4" fillId="11" borderId="0" xfId="0" applyFont="1" applyFill="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4" fillId="11" borderId="15" xfId="0" applyFont="1" applyFill="1" applyBorder="1" applyAlignment="1">
      <alignment horizontal="center"/>
    </xf>
    <xf numFmtId="0" fontId="4" fillId="2" borderId="0" xfId="0" applyFont="1" applyFill="1" applyAlignment="1">
      <alignment horizontal="center"/>
    </xf>
    <xf numFmtId="0" fontId="4" fillId="10" borderId="0" xfId="0" applyFont="1" applyFill="1" applyAlignment="1">
      <alignment horizontal="center"/>
    </xf>
    <xf numFmtId="0" fontId="3" fillId="0" borderId="14" xfId="0" applyFont="1" applyBorder="1" applyAlignment="1">
      <alignment horizontal="left"/>
    </xf>
    <xf numFmtId="0" fontId="3" fillId="0" borderId="16" xfId="0" applyFont="1" applyBorder="1" applyAlignment="1">
      <alignment horizontal="left"/>
    </xf>
    <xf numFmtId="0" fontId="6" fillId="0" borderId="14" xfId="0" applyFont="1" applyBorder="1" applyAlignment="1">
      <alignment horizontal="left"/>
    </xf>
    <xf numFmtId="0" fontId="6" fillId="0" borderId="16" xfId="0" applyFont="1" applyBorder="1" applyAlignment="1">
      <alignment horizontal="left"/>
    </xf>
    <xf numFmtId="0" fontId="1" fillId="0" borderId="0" xfId="0" applyFont="1" applyAlignment="1">
      <alignment horizontal="left"/>
    </xf>
    <xf numFmtId="0" fontId="0" fillId="8" borderId="18" xfId="0" applyFill="1" applyBorder="1" applyAlignment="1">
      <alignment horizontal="center"/>
    </xf>
    <xf numFmtId="0" fontId="3" fillId="2" borderId="8" xfId="0" applyFont="1" applyFill="1" applyBorder="1" applyAlignment="1">
      <alignment horizontal="center"/>
    </xf>
    <xf numFmtId="0" fontId="1" fillId="10" borderId="9" xfId="0" applyFont="1" applyFill="1" applyBorder="1" applyAlignment="1">
      <alignment horizontal="center"/>
    </xf>
    <xf numFmtId="0" fontId="1" fillId="11" borderId="10" xfId="0" applyFont="1" applyFill="1" applyBorder="1" applyAlignment="1">
      <alignment horizontal="center"/>
    </xf>
    <xf numFmtId="0" fontId="3" fillId="8" borderId="9" xfId="0" applyFont="1" applyFill="1" applyBorder="1" applyAlignment="1">
      <alignment horizontal="center"/>
    </xf>
    <xf numFmtId="0" fontId="3" fillId="14" borderId="9" xfId="0" applyFont="1" applyFill="1" applyBorder="1" applyAlignment="1">
      <alignment horizontal="center"/>
    </xf>
    <xf numFmtId="0" fontId="3" fillId="14" borderId="10" xfId="0" applyFont="1" applyFill="1" applyBorder="1" applyAlignment="1">
      <alignment horizontal="center"/>
    </xf>
    <xf numFmtId="0" fontId="3" fillId="8" borderId="8" xfId="0" applyFont="1" applyFill="1" applyBorder="1" applyAlignment="1">
      <alignment horizontal="center"/>
    </xf>
    <xf numFmtId="0" fontId="1" fillId="11" borderId="8" xfId="0" applyFont="1" applyFill="1" applyBorder="1" applyAlignment="1">
      <alignment horizontal="center"/>
    </xf>
    <xf numFmtId="0" fontId="1" fillId="11" borderId="9" xfId="0" applyFont="1" applyFill="1" applyBorder="1" applyAlignment="1">
      <alignment horizontal="center"/>
    </xf>
    <xf numFmtId="0" fontId="1" fillId="10" borderId="10" xfId="0" applyFont="1" applyFill="1" applyBorder="1" applyAlignment="1">
      <alignment horizontal="center"/>
    </xf>
    <xf numFmtId="0" fontId="3" fillId="8" borderId="10" xfId="0" applyFont="1" applyFill="1" applyBorder="1" applyAlignment="1">
      <alignment horizontal="center"/>
    </xf>
    <xf numFmtId="0" fontId="20" fillId="0" borderId="15" xfId="0" applyFont="1" applyBorder="1" applyAlignment="1">
      <alignment horizontal="center"/>
    </xf>
    <xf numFmtId="0" fontId="20" fillId="0" borderId="17" xfId="0" applyFont="1" applyBorder="1" applyAlignment="1">
      <alignment horizontal="center"/>
    </xf>
    <xf numFmtId="0" fontId="20" fillId="0" borderId="18" xfId="0" applyFont="1" applyBorder="1" applyAlignment="1">
      <alignment horizontal="center"/>
    </xf>
    <xf numFmtId="0" fontId="3" fillId="12" borderId="10" xfId="0" applyFont="1" applyFill="1" applyBorder="1" applyAlignment="1">
      <alignment horizontal="center"/>
    </xf>
    <xf numFmtId="0" fontId="3" fillId="2" borderId="0" xfId="0" applyFont="1" applyFill="1" applyAlignment="1">
      <alignment horizontal="center"/>
    </xf>
    <xf numFmtId="0" fontId="3" fillId="8" borderId="0" xfId="0" applyFont="1" applyFill="1" applyAlignment="1">
      <alignment horizontal="center"/>
    </xf>
    <xf numFmtId="0" fontId="3" fillId="14"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21" fillId="0" borderId="0" xfId="0" applyFont="1" applyAlignment="1">
      <alignment horizontal="center"/>
    </xf>
    <xf numFmtId="0" fontId="5" fillId="0" borderId="3" xfId="0" applyFont="1" applyBorder="1" applyAlignment="1">
      <alignment horizontal="left"/>
    </xf>
    <xf numFmtId="0" fontId="2" fillId="0" borderId="0" xfId="0" applyFont="1"/>
    <xf numFmtId="0" fontId="5" fillId="0" borderId="0" xfId="0" applyFont="1" applyAlignment="1">
      <alignment horizontal="left"/>
    </xf>
    <xf numFmtId="0" fontId="0" fillId="0" borderId="0" xfId="0" applyAlignment="1">
      <alignment horizontal="right"/>
    </xf>
    <xf numFmtId="0" fontId="5" fillId="0" borderId="0" xfId="0" applyFont="1" applyAlignment="1">
      <alignment horizontal="right"/>
    </xf>
    <xf numFmtId="0" fontId="5" fillId="0" borderId="1" xfId="0" applyFont="1" applyBorder="1" applyAlignment="1">
      <alignment horizontal="left"/>
    </xf>
    <xf numFmtId="0" fontId="5" fillId="0" borderId="3" xfId="0" applyFont="1" applyBorder="1" applyAlignment="1">
      <alignment horizontal="center"/>
    </xf>
    <xf numFmtId="0" fontId="5" fillId="0" borderId="2" xfId="0" applyFont="1" applyBorder="1" applyAlignment="1">
      <alignment horizontal="left"/>
    </xf>
    <xf numFmtId="0" fontId="5" fillId="0" borderId="4" xfId="0" applyFont="1" applyBorder="1" applyAlignment="1">
      <alignment horizontal="left"/>
    </xf>
    <xf numFmtId="0" fontId="5" fillId="0" borderId="5" xfId="0" applyFont="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3" fillId="0" borderId="3" xfId="0" applyFont="1" applyBorder="1"/>
    <xf numFmtId="0" fontId="10" fillId="0" borderId="3" xfId="0" applyFont="1" applyBorder="1"/>
    <xf numFmtId="0" fontId="16" fillId="0" borderId="3" xfId="0" applyFont="1" applyBorder="1" applyAlignment="1">
      <alignment horizontal="left"/>
    </xf>
    <xf numFmtId="0" fontId="16" fillId="0" borderId="0" xfId="0" applyFont="1"/>
    <xf numFmtId="0" fontId="14" fillId="0" borderId="0" xfId="0" applyFont="1" applyAlignment="1">
      <alignment horizontal="left"/>
    </xf>
    <xf numFmtId="0" fontId="14" fillId="0" borderId="0" xfId="0" applyFont="1" applyAlignment="1">
      <alignment horizontal="center"/>
    </xf>
    <xf numFmtId="0" fontId="0" fillId="0" borderId="19" xfId="0" applyBorder="1"/>
    <xf numFmtId="0" fontId="3" fillId="0" borderId="19" xfId="0" applyFont="1" applyBorder="1" applyAlignment="1">
      <alignment horizontal="center"/>
    </xf>
    <xf numFmtId="0" fontId="22" fillId="0" borderId="19" xfId="0" applyFont="1" applyBorder="1"/>
    <xf numFmtId="0" fontId="22" fillId="0" borderId="19" xfId="0" applyFont="1" applyBorder="1" applyAlignment="1">
      <alignment horizontal="center"/>
    </xf>
    <xf numFmtId="0" fontId="24" fillId="0" borderId="19" xfId="0" applyFont="1" applyBorder="1"/>
    <xf numFmtId="0" fontId="25" fillId="0" borderId="0" xfId="0" applyFont="1"/>
    <xf numFmtId="49" fontId="23" fillId="0" borderId="19" xfId="0" applyNumberFormat="1" applyFont="1" applyFill="1" applyBorder="1" applyAlignment="1">
      <alignment horizontal="center"/>
    </xf>
    <xf numFmtId="0" fontId="23" fillId="0" borderId="0" xfId="0" applyFont="1" applyAlignment="1">
      <alignment horizontal="center"/>
    </xf>
    <xf numFmtId="0" fontId="3" fillId="0" borderId="19" xfId="0" applyFont="1" applyBorder="1"/>
    <xf numFmtId="0" fontId="3" fillId="17" borderId="19" xfId="0" applyFont="1" applyFill="1" applyBorder="1"/>
    <xf numFmtId="0" fontId="0" fillId="0" borderId="19" xfId="0" applyBorder="1" applyAlignment="1">
      <alignment horizontal="center"/>
    </xf>
    <xf numFmtId="0" fontId="0" fillId="17" borderId="19" xfId="0" applyFill="1" applyBorder="1" applyAlignment="1">
      <alignment horizontal="center"/>
    </xf>
    <xf numFmtId="0" fontId="0" fillId="3" borderId="19" xfId="0" applyFill="1" applyBorder="1" applyAlignment="1">
      <alignment horizontal="center"/>
    </xf>
    <xf numFmtId="0" fontId="1" fillId="18" borderId="0" xfId="0" applyFont="1" applyFill="1" applyAlignment="1">
      <alignment horizontal="center"/>
    </xf>
    <xf numFmtId="0" fontId="26" fillId="0" borderId="19" xfId="0" applyFont="1" applyBorder="1"/>
    <xf numFmtId="0" fontId="1" fillId="18" borderId="19" xfId="0" applyFont="1" applyFill="1" applyBorder="1" applyAlignment="1">
      <alignment horizontal="center"/>
    </xf>
    <xf numFmtId="0" fontId="3" fillId="0" borderId="20" xfId="0" applyFont="1" applyBorder="1"/>
    <xf numFmtId="0" fontId="0" fillId="0" borderId="20" xfId="0" applyBorder="1" applyAlignment="1">
      <alignment horizontal="center"/>
    </xf>
    <xf numFmtId="0" fontId="0" fillId="17" borderId="20" xfId="0" applyFill="1" applyBorder="1" applyAlignment="1">
      <alignment horizontal="center"/>
    </xf>
    <xf numFmtId="0" fontId="0" fillId="3" borderId="20" xfId="0" applyFill="1" applyBorder="1" applyAlignment="1">
      <alignment horizontal="center"/>
    </xf>
    <xf numFmtId="0" fontId="0" fillId="0" borderId="20" xfId="0" applyBorder="1"/>
    <xf numFmtId="0" fontId="1" fillId="0" borderId="20" xfId="0" applyFont="1" applyBorder="1" applyAlignment="1">
      <alignment horizontal="center"/>
    </xf>
    <xf numFmtId="0" fontId="0" fillId="3" borderId="20" xfId="0" applyFill="1" applyBorder="1"/>
    <xf numFmtId="0" fontId="0" fillId="3" borderId="19" xfId="0" applyFill="1" applyBorder="1"/>
    <xf numFmtId="0" fontId="3" fillId="8" borderId="0" xfId="0" applyFont="1" applyFill="1"/>
    <xf numFmtId="0" fontId="1" fillId="8" borderId="0" xfId="0" applyFont="1" applyFill="1" applyAlignment="1">
      <alignment horizontal="center"/>
    </xf>
    <xf numFmtId="0" fontId="1" fillId="10" borderId="20" xfId="0" applyFont="1" applyFill="1" applyBorder="1" applyAlignment="1">
      <alignment horizontal="center"/>
    </xf>
    <xf numFmtId="0" fontId="1" fillId="10" borderId="19" xfId="0" applyFont="1" applyFill="1" applyBorder="1" applyAlignment="1">
      <alignment horizontal="center"/>
    </xf>
    <xf numFmtId="0" fontId="3" fillId="8" borderId="19" xfId="0" applyFont="1" applyFill="1" applyBorder="1"/>
    <xf numFmtId="0" fontId="1" fillId="0" borderId="19" xfId="0" applyFont="1" applyBorder="1" applyAlignment="1">
      <alignment horizontal="center"/>
    </xf>
    <xf numFmtId="0" fontId="0" fillId="0" borderId="0" xfId="0" applyFill="1"/>
    <xf numFmtId="0" fontId="2" fillId="0" borderId="0" xfId="0" applyFont="1" applyFill="1"/>
    <xf numFmtId="0" fontId="3" fillId="0" borderId="19" xfId="0" applyFont="1" applyBorder="1" applyAlignment="1">
      <alignment horizontal="left"/>
    </xf>
    <xf numFmtId="0" fontId="3" fillId="14" borderId="19" xfId="0" applyFont="1" applyFill="1" applyBorder="1" applyAlignment="1">
      <alignment horizontal="left"/>
    </xf>
    <xf numFmtId="0" fontId="3" fillId="0" borderId="21" xfId="0" applyFont="1" applyBorder="1" applyAlignment="1">
      <alignment horizontal="left"/>
    </xf>
    <xf numFmtId="0" fontId="3" fillId="8" borderId="19" xfId="0" applyFont="1" applyFill="1" applyBorder="1" applyAlignment="1">
      <alignment horizontal="center"/>
    </xf>
    <xf numFmtId="0" fontId="0" fillId="14" borderId="19" xfId="0" applyFill="1" applyBorder="1" applyAlignment="1">
      <alignment horizontal="center"/>
    </xf>
    <xf numFmtId="0" fontId="3" fillId="4" borderId="19" xfId="0" applyFont="1" applyFill="1" applyBorder="1" applyAlignment="1">
      <alignment horizontal="center"/>
    </xf>
    <xf numFmtId="0" fontId="3" fillId="19" borderId="19" xfId="0" applyFont="1" applyFill="1" applyBorder="1" applyAlignment="1">
      <alignment horizontal="center"/>
    </xf>
    <xf numFmtId="0" fontId="3" fillId="20" borderId="19" xfId="0" applyFont="1" applyFill="1"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applyAlignment="1">
      <alignment horizontal="left"/>
    </xf>
    <xf numFmtId="0" fontId="3" fillId="0" borderId="0" xfId="0" applyFont="1" applyBorder="1" applyAlignment="1">
      <alignment horizontal="left"/>
    </xf>
    <xf numFmtId="0" fontId="3" fillId="14" borderId="0" xfId="0" applyFont="1" applyFill="1" applyBorder="1" applyAlignment="1">
      <alignment horizontal="left"/>
    </xf>
    <xf numFmtId="0" fontId="3" fillId="8" borderId="0" xfId="0" applyFont="1" applyFill="1" applyBorder="1" applyAlignment="1">
      <alignment horizontal="center"/>
    </xf>
    <xf numFmtId="0" fontId="3" fillId="0" borderId="0" xfId="0" applyFont="1" applyBorder="1" applyAlignment="1">
      <alignment horizontal="center"/>
    </xf>
    <xf numFmtId="0" fontId="3" fillId="6" borderId="0" xfId="0" applyFont="1" applyFill="1" applyBorder="1" applyAlignment="1">
      <alignment horizontal="center"/>
    </xf>
    <xf numFmtId="0" fontId="3" fillId="4" borderId="0" xfId="0" applyFont="1" applyFill="1" applyBorder="1" applyAlignment="1">
      <alignment horizontal="center"/>
    </xf>
    <xf numFmtId="0" fontId="0" fillId="14" borderId="0" xfId="0" applyFill="1" applyBorder="1" applyAlignment="1">
      <alignment horizontal="center"/>
    </xf>
    <xf numFmtId="0" fontId="3" fillId="19" borderId="0" xfId="0" applyFont="1" applyFill="1" applyBorder="1" applyAlignment="1">
      <alignment horizontal="center"/>
    </xf>
    <xf numFmtId="0" fontId="3" fillId="20" borderId="0" xfId="0" applyFont="1" applyFill="1" applyBorder="1" applyAlignment="1">
      <alignment horizontal="center"/>
    </xf>
    <xf numFmtId="0" fontId="3" fillId="3" borderId="19" xfId="0" applyFont="1" applyFill="1" applyBorder="1"/>
    <xf numFmtId="0" fontId="3" fillId="18" borderId="19" xfId="0" applyFont="1" applyFill="1" applyBorder="1"/>
    <xf numFmtId="0" fontId="27" fillId="21" borderId="19" xfId="0" applyFont="1" applyFill="1" applyBorder="1" applyAlignment="1">
      <alignment horizontal="center"/>
    </xf>
    <xf numFmtId="0" fontId="3" fillId="21" borderId="19" xfId="0" applyFont="1" applyFill="1" applyBorder="1"/>
    <xf numFmtId="0" fontId="26" fillId="3" borderId="19" xfId="0" applyFont="1" applyFill="1" applyBorder="1"/>
    <xf numFmtId="0" fontId="3" fillId="14" borderId="19" xfId="0" applyFont="1" applyFill="1" applyBorder="1"/>
    <xf numFmtId="0" fontId="1" fillId="11" borderId="19" xfId="0" applyFont="1" applyFill="1" applyBorder="1"/>
    <xf numFmtId="0" fontId="28" fillId="11" borderId="19" xfId="0" applyFont="1" applyFill="1" applyBorder="1" applyAlignment="1">
      <alignment horizontal="center"/>
    </xf>
    <xf numFmtId="0" fontId="3" fillId="6" borderId="19" xfId="0" applyFont="1" applyFill="1" applyBorder="1"/>
    <xf numFmtId="0" fontId="27" fillId="11" borderId="19" xfId="0" applyFont="1" applyFill="1" applyBorder="1" applyAlignment="1">
      <alignment horizontal="center"/>
    </xf>
    <xf numFmtId="0" fontId="3" fillId="21" borderId="20" xfId="0" applyFont="1" applyFill="1" applyBorder="1"/>
    <xf numFmtId="0" fontId="28" fillId="0" borderId="19" xfId="0" applyFont="1" applyBorder="1" applyAlignment="1">
      <alignment horizontal="center"/>
    </xf>
    <xf numFmtId="0" fontId="3" fillId="14" borderId="20" xfId="0" applyFont="1" applyFill="1" applyBorder="1"/>
    <xf numFmtId="0" fontId="0" fillId="21" borderId="0" xfId="0" applyFill="1"/>
    <xf numFmtId="0" fontId="3" fillId="21" borderId="0" xfId="0" applyFont="1" applyFill="1" applyAlignment="1">
      <alignment horizontal="center"/>
    </xf>
    <xf numFmtId="0" fontId="1" fillId="21" borderId="0" xfId="0" applyFont="1" applyFill="1" applyAlignment="1">
      <alignment horizontal="center"/>
    </xf>
    <xf numFmtId="0" fontId="0" fillId="0" borderId="11" xfId="0" applyBorder="1"/>
    <xf numFmtId="0" fontId="0" fillId="0" borderId="12" xfId="0" applyBorder="1"/>
    <xf numFmtId="0" fontId="0" fillId="0" borderId="13" xfId="0" applyBorder="1"/>
    <xf numFmtId="0" fontId="0" fillId="0" borderId="16" xfId="0" applyBorder="1" applyAlignment="1">
      <alignment horizontal="right"/>
    </xf>
    <xf numFmtId="17" fontId="0" fillId="0" borderId="17" xfId="0" applyNumberFormat="1" applyBorder="1"/>
    <xf numFmtId="0" fontId="0" fillId="0" borderId="17" xfId="0" applyBorder="1"/>
    <xf numFmtId="0" fontId="0" fillId="0" borderId="18" xfId="0" applyBorder="1"/>
    <xf numFmtId="0" fontId="29" fillId="12" borderId="19" xfId="0" applyFont="1" applyFill="1" applyBorder="1" applyAlignment="1">
      <alignment horizontal="center"/>
    </xf>
    <xf numFmtId="0" fontId="30" fillId="14" borderId="19" xfId="0" applyFont="1" applyFill="1" applyBorder="1" applyAlignment="1">
      <alignment horizontal="center"/>
    </xf>
    <xf numFmtId="0" fontId="31" fillId="22" borderId="19" xfId="0" applyFont="1" applyFill="1" applyBorder="1" applyAlignment="1">
      <alignment horizontal="center"/>
    </xf>
    <xf numFmtId="0" fontId="1" fillId="17" borderId="19" xfId="0" applyFont="1" applyFill="1" applyBorder="1" applyAlignment="1">
      <alignment horizontal="center"/>
    </xf>
    <xf numFmtId="0" fontId="31" fillId="0" borderId="19" xfId="0" applyFont="1" applyBorder="1" applyAlignment="1">
      <alignment horizontal="center"/>
    </xf>
    <xf numFmtId="0" fontId="0" fillId="6" borderId="19" xfId="0" applyFill="1" applyBorder="1"/>
    <xf numFmtId="0" fontId="30" fillId="15" borderId="19" xfId="0" applyFont="1" applyFill="1" applyBorder="1" applyAlignment="1">
      <alignment horizontal="center"/>
    </xf>
    <xf numFmtId="11" fontId="32" fillId="23" borderId="19" xfId="0" applyNumberFormat="1" applyFont="1" applyFill="1" applyBorder="1" applyAlignment="1">
      <alignment horizontal="center"/>
    </xf>
    <xf numFmtId="0" fontId="3" fillId="10" borderId="19" xfId="0" applyFont="1" applyFill="1" applyBorder="1"/>
    <xf numFmtId="0" fontId="3" fillId="9" borderId="19" xfId="0" applyFont="1" applyFill="1" applyBorder="1"/>
    <xf numFmtId="0" fontId="0" fillId="0" borderId="1"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xf numFmtId="0" fontId="1" fillId="6" borderId="19" xfId="0" applyFont="1" applyFill="1" applyBorder="1" applyAlignment="1">
      <alignment horizontal="center"/>
    </xf>
    <xf numFmtId="0" fontId="31" fillId="6" borderId="19" xfId="0" applyFont="1" applyFill="1" applyBorder="1" applyAlignment="1">
      <alignment horizontal="center"/>
    </xf>
    <xf numFmtId="0" fontId="1" fillId="21" borderId="19" xfId="0" applyFont="1" applyFill="1" applyBorder="1" applyAlignment="1">
      <alignment horizontal="center"/>
    </xf>
    <xf numFmtId="0" fontId="31" fillId="6" borderId="19" xfId="0" applyFont="1" applyFill="1" applyBorder="1" applyAlignment="1">
      <alignment horizontal="left"/>
    </xf>
    <xf numFmtId="11" fontId="31" fillId="2" borderId="19" xfId="0" applyNumberFormat="1" applyFont="1" applyFill="1" applyBorder="1" applyAlignment="1">
      <alignment horizontal="center"/>
    </xf>
    <xf numFmtId="0" fontId="26" fillId="0" borderId="0" xfId="0" applyFont="1"/>
    <xf numFmtId="0" fontId="0" fillId="24" borderId="0" xfId="0" applyFill="1"/>
    <xf numFmtId="0" fontId="0" fillId="6" borderId="0" xfId="0" applyFill="1"/>
    <xf numFmtId="0" fontId="25" fillId="0" borderId="0" xfId="0" applyFont="1" applyBorder="1" applyAlignment="1">
      <alignment horizontal="center"/>
    </xf>
    <xf numFmtId="0" fontId="25" fillId="0" borderId="0" xfId="0" applyFont="1" applyAlignment="1">
      <alignment horizontal="center"/>
    </xf>
    <xf numFmtId="0" fontId="7" fillId="0" borderId="0" xfId="0" applyFont="1" applyBorder="1" applyAlignment="1">
      <alignment horizontal="center"/>
    </xf>
    <xf numFmtId="0" fontId="0" fillId="25" borderId="0" xfId="0" applyFont="1" applyFill="1" applyAlignment="1">
      <alignment horizontal="center"/>
    </xf>
    <xf numFmtId="0" fontId="0" fillId="25" borderId="0" xfId="0" applyFill="1" applyBorder="1" applyAlignment="1">
      <alignment horizontal="center"/>
    </xf>
    <xf numFmtId="0" fontId="0" fillId="25" borderId="0" xfId="0" applyFill="1" applyAlignment="1">
      <alignment horizontal="center"/>
    </xf>
    <xf numFmtId="0" fontId="0" fillId="25" borderId="0" xfId="0" applyFont="1" applyFill="1" applyBorder="1" applyAlignment="1">
      <alignment horizontal="center"/>
    </xf>
    <xf numFmtId="0" fontId="20" fillId="0" borderId="0" xfId="0" applyFont="1" applyBorder="1" applyAlignment="1">
      <alignment horizontal="center"/>
    </xf>
    <xf numFmtId="0" fontId="0" fillId="7" borderId="0" xfId="0" applyFill="1" applyBorder="1" applyAlignment="1">
      <alignment horizontal="center"/>
    </xf>
    <xf numFmtId="0" fontId="25" fillId="0" borderId="0" xfId="0" applyFont="1" applyFill="1"/>
    <xf numFmtId="0" fontId="25" fillId="0" borderId="0" xfId="0" applyFont="1" applyFill="1" applyBorder="1" applyAlignment="1">
      <alignment horizontal="center"/>
    </xf>
    <xf numFmtId="0" fontId="25" fillId="0" borderId="0" xfId="0" applyFont="1" applyFill="1" applyAlignment="1">
      <alignment horizontal="center"/>
    </xf>
    <xf numFmtId="0" fontId="3" fillId="0" borderId="0" xfId="0" applyFont="1" applyFill="1"/>
    <xf numFmtId="0" fontId="0" fillId="0" borderId="0" xfId="0" applyFill="1" applyBorder="1" applyAlignment="1">
      <alignment horizontal="center"/>
    </xf>
    <xf numFmtId="0" fontId="7" fillId="0" borderId="0" xfId="0" applyFont="1" applyFill="1" applyAlignment="1">
      <alignment horizontal="center"/>
    </xf>
  </cellXfs>
  <cellStyles count="2">
    <cellStyle name="Normal" xfId="0" builtinId="0"/>
    <cellStyle name="Normal 2" xfId="1" xr:uid="{66651E18-E949-4CD5-93C9-ABCAD99E3949}"/>
  </cellStyles>
  <dxfs count="23">
    <dxf>
      <fill>
        <patternFill>
          <bgColor theme="0" tint="-0.34998626667073579"/>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theme="0" tint="-0.24994659260841701"/>
        </patternFill>
      </fill>
    </dxf>
    <dxf>
      <fill>
        <patternFill>
          <bgColor theme="0" tint="-0.34998626667073579"/>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2B79-36A8-4891-9634-330610527A94}">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8699-629D-47C0-972C-673EC48EA134}">
  <dimension ref="A1:CS12"/>
  <sheetViews>
    <sheetView workbookViewId="0">
      <selection activeCell="A6" sqref="A6:A7"/>
    </sheetView>
  </sheetViews>
  <sheetFormatPr defaultRowHeight="15" x14ac:dyDescent="0.25"/>
  <sheetData>
    <row r="1" spans="1:97" x14ac:dyDescent="0.25">
      <c r="A1" s="47"/>
      <c r="B1" s="47" t="s">
        <v>157</v>
      </c>
      <c r="C1" s="47" t="s">
        <v>126</v>
      </c>
      <c r="D1" s="47" t="s">
        <v>127</v>
      </c>
      <c r="E1" s="47" t="s">
        <v>161</v>
      </c>
      <c r="F1" s="47" t="s">
        <v>163</v>
      </c>
      <c r="G1" s="47" t="s">
        <v>165</v>
      </c>
      <c r="H1" s="47" t="s">
        <v>167</v>
      </c>
      <c r="I1" s="47" t="s">
        <v>105</v>
      </c>
      <c r="J1" s="47" t="s">
        <v>84</v>
      </c>
      <c r="K1" s="47" t="s">
        <v>78</v>
      </c>
      <c r="L1" s="47" t="s">
        <v>65</v>
      </c>
      <c r="M1" s="47" t="s">
        <v>172</v>
      </c>
      <c r="N1" s="47" t="s">
        <v>67</v>
      </c>
      <c r="O1" s="47" t="s">
        <v>175</v>
      </c>
      <c r="P1" s="47" t="s">
        <v>177</v>
      </c>
      <c r="Q1" s="47" t="s">
        <v>91</v>
      </c>
      <c r="R1" s="47" t="s">
        <v>117</v>
      </c>
      <c r="S1" s="47" t="s">
        <v>100</v>
      </c>
      <c r="T1" s="47" t="s">
        <v>182</v>
      </c>
      <c r="U1" s="47" t="s">
        <v>102</v>
      </c>
      <c r="V1" s="47" t="s">
        <v>133</v>
      </c>
      <c r="W1" s="47" t="s">
        <v>123</v>
      </c>
      <c r="X1" s="47" t="s">
        <v>187</v>
      </c>
      <c r="Y1" s="47" t="s">
        <v>188</v>
      </c>
      <c r="Z1" s="47" t="s">
        <v>76</v>
      </c>
      <c r="AA1" s="47" t="s">
        <v>94</v>
      </c>
      <c r="AB1" s="47" t="s">
        <v>99</v>
      </c>
      <c r="AC1" s="47" t="s">
        <v>77</v>
      </c>
      <c r="AD1" s="47" t="s">
        <v>66</v>
      </c>
      <c r="AE1" s="47" t="s">
        <v>110</v>
      </c>
      <c r="AF1" s="47" t="s">
        <v>85</v>
      </c>
      <c r="AG1" s="47" t="s">
        <v>86</v>
      </c>
      <c r="AH1" s="47" t="s">
        <v>195</v>
      </c>
      <c r="AI1" s="47" t="s">
        <v>197</v>
      </c>
      <c r="AJ1" s="47" t="s">
        <v>199</v>
      </c>
      <c r="AK1" s="47" t="s">
        <v>200</v>
      </c>
      <c r="AL1" s="47" t="s">
        <v>202</v>
      </c>
      <c r="AM1" s="47" t="s">
        <v>204</v>
      </c>
      <c r="AN1" s="47" t="s">
        <v>206</v>
      </c>
      <c r="AO1" s="47" t="s">
        <v>208</v>
      </c>
      <c r="AP1" s="47" t="s">
        <v>210</v>
      </c>
      <c r="AQ1" s="47" t="s">
        <v>212</v>
      </c>
      <c r="AR1" s="47" t="s">
        <v>214</v>
      </c>
      <c r="AS1" s="47" t="s">
        <v>216</v>
      </c>
      <c r="AT1" s="47" t="s">
        <v>218</v>
      </c>
      <c r="AU1" s="47" t="s">
        <v>220</v>
      </c>
      <c r="AV1" s="47" t="s">
        <v>222</v>
      </c>
      <c r="AW1" s="47" t="s">
        <v>223</v>
      </c>
      <c r="AX1" s="47" t="s">
        <v>225</v>
      </c>
      <c r="AY1" s="47" t="s">
        <v>227</v>
      </c>
      <c r="AZ1" s="47" t="s">
        <v>229</v>
      </c>
      <c r="BA1" s="47" t="s">
        <v>231</v>
      </c>
      <c r="BB1" s="47" t="s">
        <v>233</v>
      </c>
      <c r="BC1" s="47" t="s">
        <v>235</v>
      </c>
      <c r="BD1" s="47" t="s">
        <v>237</v>
      </c>
      <c r="BE1" s="47" t="s">
        <v>239</v>
      </c>
      <c r="BF1" s="47" t="s">
        <v>241</v>
      </c>
      <c r="BG1" s="47" t="s">
        <v>243</v>
      </c>
      <c r="BH1" s="47" t="s">
        <v>245</v>
      </c>
      <c r="BI1" s="47" t="s">
        <v>246</v>
      </c>
      <c r="BJ1" s="47" t="s">
        <v>79</v>
      </c>
      <c r="BK1" s="47" t="s">
        <v>68</v>
      </c>
      <c r="BL1" s="47" t="s">
        <v>250</v>
      </c>
      <c r="BM1" s="47" t="s">
        <v>252</v>
      </c>
      <c r="BN1" s="47" t="s">
        <v>113</v>
      </c>
      <c r="BO1" s="47" t="s">
        <v>311</v>
      </c>
      <c r="BP1" s="47" t="s">
        <v>257</v>
      </c>
      <c r="BQ1" s="47" t="s">
        <v>259</v>
      </c>
      <c r="BR1" s="47" t="s">
        <v>98</v>
      </c>
      <c r="BS1" s="47" t="s">
        <v>262</v>
      </c>
      <c r="BT1" s="47" t="s">
        <v>264</v>
      </c>
      <c r="BU1" s="47" t="s">
        <v>265</v>
      </c>
      <c r="BV1" s="47" t="s">
        <v>267</v>
      </c>
      <c r="BW1" s="47" t="s">
        <v>269</v>
      </c>
      <c r="BX1" s="47" t="s">
        <v>271</v>
      </c>
      <c r="BY1" s="47" t="s">
        <v>273</v>
      </c>
      <c r="BZ1" s="47" t="s">
        <v>275</v>
      </c>
      <c r="CA1" s="47" t="s">
        <v>40</v>
      </c>
      <c r="CB1" s="47" t="s">
        <v>41</v>
      </c>
      <c r="CC1" s="47" t="s">
        <v>42</v>
      </c>
      <c r="CD1" s="47" t="s">
        <v>43</v>
      </c>
      <c r="CE1" s="47" t="s">
        <v>44</v>
      </c>
      <c r="CF1" s="47" t="s">
        <v>282</v>
      </c>
      <c r="CG1" s="47" t="s">
        <v>283</v>
      </c>
      <c r="CH1" s="47" t="s">
        <v>285</v>
      </c>
      <c r="CI1" s="47" t="s">
        <v>287</v>
      </c>
      <c r="CJ1" s="47" t="s">
        <v>289</v>
      </c>
      <c r="CK1" s="47" t="s">
        <v>291</v>
      </c>
      <c r="CL1" s="47" t="s">
        <v>293</v>
      </c>
      <c r="CM1" s="47" t="s">
        <v>295</v>
      </c>
      <c r="CN1" s="47" t="s">
        <v>297</v>
      </c>
      <c r="CO1" s="47" t="s">
        <v>299</v>
      </c>
      <c r="CP1" s="47" t="s">
        <v>301</v>
      </c>
      <c r="CQ1" s="47" t="s">
        <v>302</v>
      </c>
      <c r="CR1" s="47" t="s">
        <v>303</v>
      </c>
      <c r="CS1" s="47" t="s">
        <v>304</v>
      </c>
    </row>
    <row r="2" spans="1:97" x14ac:dyDescent="0.25">
      <c r="A2" t="s">
        <v>395</v>
      </c>
    </row>
    <row r="3" spans="1:97" x14ac:dyDescent="0.25">
      <c r="A3" t="s">
        <v>4</v>
      </c>
    </row>
    <row r="4" spans="1:97" x14ac:dyDescent="0.25">
      <c r="A4" t="s">
        <v>9</v>
      </c>
    </row>
    <row r="5" spans="1:97" x14ac:dyDescent="0.25">
      <c r="A5" t="s">
        <v>11</v>
      </c>
    </row>
    <row r="6" spans="1:97" x14ac:dyDescent="0.25">
      <c r="A6" t="s">
        <v>17</v>
      </c>
    </row>
    <row r="7" spans="1:97" x14ac:dyDescent="0.25">
      <c r="A7" t="s">
        <v>18</v>
      </c>
    </row>
    <row r="12" spans="1:97" x14ac:dyDescent="0.25">
      <c r="A12"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E203-2D04-45D3-B310-BA47D3142052}">
  <dimension ref="A1:T23"/>
  <sheetViews>
    <sheetView topLeftCell="A4" zoomScale="85" zoomScaleNormal="85" workbookViewId="0">
      <selection activeCell="W14" sqref="W14"/>
    </sheetView>
  </sheetViews>
  <sheetFormatPr defaultRowHeight="18.75" x14ac:dyDescent="0.3"/>
  <cols>
    <col min="1" max="1" width="9.140625" style="138"/>
    <col min="10" max="10" width="9.140625" style="6"/>
    <col min="11" max="11" width="9.140625" style="173"/>
  </cols>
  <sheetData>
    <row r="1" spans="1:20" s="138" customFormat="1" x14ac:dyDescent="0.3">
      <c r="A1" s="137"/>
      <c r="B1" s="136" t="s">
        <v>142</v>
      </c>
      <c r="C1" s="136" t="s">
        <v>143</v>
      </c>
      <c r="D1" s="136" t="s">
        <v>144</v>
      </c>
      <c r="E1" s="136" t="s">
        <v>145</v>
      </c>
      <c r="J1" s="52" t="s">
        <v>556</v>
      </c>
      <c r="K1" s="230" t="s">
        <v>142</v>
      </c>
      <c r="L1" s="231" t="s">
        <v>143</v>
      </c>
      <c r="M1" s="231" t="s">
        <v>144</v>
      </c>
      <c r="N1" s="231" t="s">
        <v>145</v>
      </c>
      <c r="P1" s="239"/>
      <c r="Q1" s="240"/>
      <c r="R1" s="241"/>
      <c r="S1" s="241"/>
      <c r="T1" s="241"/>
    </row>
    <row r="2" spans="1:20" ht="18" x14ac:dyDescent="0.25">
      <c r="A2" s="135" t="s">
        <v>58</v>
      </c>
      <c r="B2" s="140">
        <v>0</v>
      </c>
      <c r="C2" s="139">
        <v>1</v>
      </c>
      <c r="D2" s="139">
        <v>1</v>
      </c>
      <c r="E2" s="139">
        <v>1</v>
      </c>
      <c r="J2" s="157" t="s">
        <v>58</v>
      </c>
      <c r="K2" s="232" t="s">
        <v>65</v>
      </c>
      <c r="L2" s="235" t="s">
        <v>66</v>
      </c>
      <c r="M2" s="235" t="s">
        <v>67</v>
      </c>
      <c r="N2" s="234" t="s">
        <v>68</v>
      </c>
      <c r="P2" s="242"/>
      <c r="Q2" s="243"/>
      <c r="R2" s="244"/>
      <c r="S2" s="244"/>
      <c r="T2" s="243"/>
    </row>
    <row r="3" spans="1:20" ht="18" x14ac:dyDescent="0.25">
      <c r="A3" s="135" t="s">
        <v>1</v>
      </c>
      <c r="B3" s="139">
        <v>1</v>
      </c>
      <c r="C3" s="139">
        <v>1</v>
      </c>
      <c r="D3" s="139">
        <v>0</v>
      </c>
      <c r="E3" s="139">
        <v>0</v>
      </c>
      <c r="J3" s="157" t="s">
        <v>1</v>
      </c>
      <c r="K3" s="234" t="s">
        <v>76</v>
      </c>
      <c r="L3" s="235" t="s">
        <v>77</v>
      </c>
      <c r="M3" s="2" t="s">
        <v>78</v>
      </c>
      <c r="N3" s="232" t="s">
        <v>79</v>
      </c>
      <c r="P3" s="163"/>
      <c r="Q3" s="163"/>
      <c r="R3" s="163"/>
      <c r="S3" s="163"/>
      <c r="T3" s="163"/>
    </row>
    <row r="4" spans="1:20" ht="18" x14ac:dyDescent="0.25">
      <c r="A4" s="135" t="s">
        <v>2</v>
      </c>
      <c r="B4" s="139">
        <v>1</v>
      </c>
      <c r="C4" s="139">
        <v>1</v>
      </c>
      <c r="D4" s="139">
        <v>0</v>
      </c>
      <c r="E4" s="139">
        <v>0</v>
      </c>
      <c r="J4" s="157" t="s">
        <v>2</v>
      </c>
      <c r="K4" s="234" t="s">
        <v>84</v>
      </c>
      <c r="L4" s="235" t="s">
        <v>85</v>
      </c>
      <c r="M4" s="2" t="s">
        <v>78</v>
      </c>
      <c r="N4" s="232" t="s">
        <v>86</v>
      </c>
      <c r="P4" s="163"/>
      <c r="Q4" s="163"/>
      <c r="R4" s="163"/>
      <c r="S4" s="163"/>
      <c r="T4" s="163"/>
    </row>
    <row r="5" spans="1:20" ht="18" x14ac:dyDescent="0.25">
      <c r="A5" s="135" t="s">
        <v>3</v>
      </c>
      <c r="B5" s="139">
        <v>0</v>
      </c>
      <c r="C5" s="139">
        <v>0</v>
      </c>
      <c r="D5" s="139">
        <v>1</v>
      </c>
      <c r="E5" s="139">
        <v>0</v>
      </c>
      <c r="J5" s="157" t="s">
        <v>3</v>
      </c>
      <c r="K5" s="237" t="s">
        <v>65</v>
      </c>
      <c r="L5" s="4"/>
      <c r="M5" s="233" t="s">
        <v>91</v>
      </c>
      <c r="N5" s="174"/>
    </row>
    <row r="6" spans="1:20" ht="18" x14ac:dyDescent="0.25">
      <c r="A6" s="135" t="s">
        <v>92</v>
      </c>
      <c r="B6" s="139">
        <v>1</v>
      </c>
      <c r="C6" s="139">
        <v>0</v>
      </c>
      <c r="D6" s="139">
        <v>0</v>
      </c>
      <c r="E6" s="139">
        <v>0</v>
      </c>
      <c r="J6" s="157" t="s">
        <v>92</v>
      </c>
      <c r="K6" s="236" t="s">
        <v>84</v>
      </c>
      <c r="L6" s="4"/>
      <c r="M6" s="2" t="s">
        <v>94</v>
      </c>
      <c r="N6" s="174"/>
    </row>
    <row r="7" spans="1:20" ht="18" x14ac:dyDescent="0.25">
      <c r="A7" s="135" t="s">
        <v>5</v>
      </c>
      <c r="B7" s="139">
        <v>1</v>
      </c>
      <c r="C7" s="139">
        <v>0</v>
      </c>
      <c r="D7" s="139">
        <v>1</v>
      </c>
      <c r="E7" s="139">
        <v>1</v>
      </c>
      <c r="J7" s="157" t="s">
        <v>5</v>
      </c>
      <c r="K7" s="236" t="s">
        <v>98</v>
      </c>
      <c r="L7" s="2" t="s">
        <v>99</v>
      </c>
      <c r="M7" s="235" t="s">
        <v>76</v>
      </c>
      <c r="N7" s="234" t="s">
        <v>100</v>
      </c>
    </row>
    <row r="8" spans="1:20" ht="18" x14ac:dyDescent="0.25">
      <c r="A8" s="135" t="s">
        <v>6</v>
      </c>
      <c r="B8" s="139">
        <v>1</v>
      </c>
      <c r="C8" s="139">
        <v>0</v>
      </c>
      <c r="D8" s="139">
        <v>1</v>
      </c>
      <c r="E8" s="139">
        <v>1</v>
      </c>
      <c r="J8" s="157" t="s">
        <v>6</v>
      </c>
      <c r="K8" s="236" t="s">
        <v>98</v>
      </c>
      <c r="L8" s="2" t="s">
        <v>94</v>
      </c>
      <c r="M8" s="235" t="s">
        <v>102</v>
      </c>
      <c r="N8" s="234" t="s">
        <v>100</v>
      </c>
    </row>
    <row r="9" spans="1:20" ht="18" x14ac:dyDescent="0.25">
      <c r="A9" s="135" t="s">
        <v>7</v>
      </c>
      <c r="B9" s="139">
        <v>1</v>
      </c>
      <c r="C9" s="139">
        <v>1</v>
      </c>
      <c r="D9" s="139">
        <v>0</v>
      </c>
      <c r="E9" s="139">
        <v>0</v>
      </c>
      <c r="J9" s="157" t="s">
        <v>7</v>
      </c>
      <c r="K9" s="236" t="s">
        <v>84</v>
      </c>
      <c r="L9" s="233" t="s">
        <v>85</v>
      </c>
      <c r="M9" s="2" t="s">
        <v>78</v>
      </c>
      <c r="N9" s="232" t="s">
        <v>86</v>
      </c>
    </row>
    <row r="10" spans="1:20" ht="18" x14ac:dyDescent="0.25">
      <c r="A10" s="135" t="s">
        <v>8</v>
      </c>
      <c r="B10" s="139">
        <v>1</v>
      </c>
      <c r="C10" s="139">
        <v>0</v>
      </c>
      <c r="D10" s="139">
        <v>1</v>
      </c>
      <c r="E10" s="139">
        <v>0</v>
      </c>
      <c r="J10" s="157" t="s">
        <v>8</v>
      </c>
      <c r="K10" s="236" t="s">
        <v>105</v>
      </c>
      <c r="L10" s="4"/>
      <c r="M10" s="235" t="s">
        <v>84</v>
      </c>
      <c r="N10" s="174"/>
    </row>
    <row r="11" spans="1:20" ht="18" x14ac:dyDescent="0.25">
      <c r="A11" s="135" t="s">
        <v>106</v>
      </c>
      <c r="B11" s="139">
        <v>0</v>
      </c>
      <c r="C11" s="139">
        <v>1</v>
      </c>
      <c r="D11" s="139">
        <v>1</v>
      </c>
      <c r="E11" s="139">
        <v>1</v>
      </c>
      <c r="J11" s="157" t="s">
        <v>106</v>
      </c>
      <c r="K11" s="232" t="s">
        <v>86</v>
      </c>
      <c r="L11" s="235" t="s">
        <v>100</v>
      </c>
      <c r="M11" s="235" t="s">
        <v>98</v>
      </c>
      <c r="N11" s="234" t="s">
        <v>110</v>
      </c>
    </row>
    <row r="12" spans="1:20" ht="18" x14ac:dyDescent="0.25">
      <c r="A12" s="135" t="s">
        <v>10</v>
      </c>
      <c r="B12" s="139">
        <v>1</v>
      </c>
      <c r="C12" s="139">
        <v>0</v>
      </c>
      <c r="D12" s="139">
        <v>0</v>
      </c>
      <c r="E12" s="139">
        <v>0</v>
      </c>
      <c r="J12" s="157" t="s">
        <v>10</v>
      </c>
      <c r="K12" s="234" t="s">
        <v>91</v>
      </c>
      <c r="L12" s="4"/>
      <c r="M12" s="2" t="s">
        <v>113</v>
      </c>
      <c r="N12" s="232" t="s">
        <v>78</v>
      </c>
    </row>
    <row r="13" spans="1:20" ht="18" x14ac:dyDescent="0.25">
      <c r="A13" s="135" t="s">
        <v>114</v>
      </c>
      <c r="B13" s="139">
        <v>0</v>
      </c>
      <c r="C13" s="139">
        <v>1</v>
      </c>
      <c r="D13" s="139">
        <v>0</v>
      </c>
      <c r="E13" s="139">
        <v>1</v>
      </c>
      <c r="J13" s="157" t="s">
        <v>114</v>
      </c>
      <c r="K13" s="232" t="s">
        <v>117</v>
      </c>
      <c r="L13" s="235" t="s">
        <v>85</v>
      </c>
      <c r="M13" s="2" t="s">
        <v>118</v>
      </c>
      <c r="N13" s="234" t="s">
        <v>86</v>
      </c>
    </row>
    <row r="14" spans="1:20" ht="18" x14ac:dyDescent="0.25">
      <c r="A14" s="135" t="s">
        <v>12</v>
      </c>
      <c r="B14" s="139">
        <v>0</v>
      </c>
      <c r="C14" s="139">
        <v>1</v>
      </c>
      <c r="D14" s="139">
        <v>0</v>
      </c>
      <c r="E14" s="139">
        <v>1</v>
      </c>
      <c r="J14" s="6" t="s">
        <v>12</v>
      </c>
      <c r="K14" s="232" t="s">
        <v>117</v>
      </c>
      <c r="L14" s="235" t="s">
        <v>100</v>
      </c>
      <c r="M14" s="2" t="s">
        <v>121</v>
      </c>
      <c r="N14" s="234" t="s">
        <v>98</v>
      </c>
    </row>
    <row r="15" spans="1:20" ht="18" x14ac:dyDescent="0.25">
      <c r="A15" s="135" t="s">
        <v>13</v>
      </c>
      <c r="B15" s="139">
        <v>1</v>
      </c>
      <c r="C15" s="139">
        <v>0</v>
      </c>
      <c r="D15" s="139">
        <v>0</v>
      </c>
      <c r="E15" s="139">
        <v>1</v>
      </c>
      <c r="J15" s="157" t="s">
        <v>13</v>
      </c>
      <c r="K15" s="234" t="s">
        <v>102</v>
      </c>
      <c r="L15" s="2" t="s">
        <v>102</v>
      </c>
      <c r="M15" s="2" t="s">
        <v>99</v>
      </c>
      <c r="N15" s="234" t="s">
        <v>123</v>
      </c>
    </row>
    <row r="16" spans="1:20" ht="18" x14ac:dyDescent="0.25">
      <c r="A16" s="135" t="s">
        <v>14</v>
      </c>
      <c r="B16" s="139">
        <v>1</v>
      </c>
      <c r="C16" s="139">
        <v>1</v>
      </c>
      <c r="D16" s="139">
        <v>0</v>
      </c>
      <c r="E16" s="139">
        <v>1</v>
      </c>
      <c r="J16" s="157" t="s">
        <v>14</v>
      </c>
      <c r="K16" s="234" t="s">
        <v>126</v>
      </c>
      <c r="L16" s="235" t="s">
        <v>86</v>
      </c>
      <c r="M16" s="2" t="s">
        <v>127</v>
      </c>
      <c r="N16" s="234" t="s">
        <v>85</v>
      </c>
    </row>
    <row r="17" spans="1:14" ht="18" x14ac:dyDescent="0.25">
      <c r="A17" s="135" t="s">
        <v>15</v>
      </c>
      <c r="B17" s="139">
        <v>0</v>
      </c>
      <c r="C17" s="139">
        <v>0</v>
      </c>
      <c r="D17" s="139">
        <v>1</v>
      </c>
      <c r="E17" s="139">
        <v>1</v>
      </c>
      <c r="J17" s="157" t="s">
        <v>15</v>
      </c>
      <c r="K17" s="232" t="s">
        <v>99</v>
      </c>
      <c r="L17" s="2" t="s">
        <v>86</v>
      </c>
      <c r="M17" s="233" t="s">
        <v>84</v>
      </c>
      <c r="N17" s="234" t="s">
        <v>85</v>
      </c>
    </row>
    <row r="18" spans="1:14" ht="18" x14ac:dyDescent="0.25">
      <c r="A18" s="135" t="s">
        <v>16</v>
      </c>
      <c r="B18" s="139">
        <v>0</v>
      </c>
      <c r="C18" s="139">
        <v>0</v>
      </c>
      <c r="D18" s="139">
        <v>1</v>
      </c>
      <c r="E18" s="139">
        <v>0</v>
      </c>
      <c r="J18" s="157" t="s">
        <v>16</v>
      </c>
      <c r="K18" s="232" t="s">
        <v>127</v>
      </c>
      <c r="L18" s="4"/>
      <c r="M18" s="233" t="s">
        <v>126</v>
      </c>
      <c r="N18" s="174"/>
    </row>
    <row r="19" spans="1:14" ht="18" x14ac:dyDescent="0.25">
      <c r="A19" s="135" t="s">
        <v>130</v>
      </c>
      <c r="B19" s="139">
        <v>1</v>
      </c>
      <c r="C19" s="139">
        <v>0</v>
      </c>
      <c r="D19" s="139">
        <v>0</v>
      </c>
      <c r="E19" s="139">
        <v>0</v>
      </c>
      <c r="J19" s="157" t="s">
        <v>130</v>
      </c>
      <c r="K19" s="234" t="s">
        <v>102</v>
      </c>
      <c r="L19" s="2" t="s">
        <v>66</v>
      </c>
      <c r="M19" s="2" t="s">
        <v>133</v>
      </c>
      <c r="N19" s="232" t="s">
        <v>68</v>
      </c>
    </row>
    <row r="20" spans="1:14" ht="18" x14ac:dyDescent="0.25">
      <c r="A20" s="135" t="s">
        <v>134</v>
      </c>
      <c r="B20" s="139">
        <v>1</v>
      </c>
      <c r="C20" s="139">
        <v>0</v>
      </c>
      <c r="D20" s="139">
        <v>0</v>
      </c>
      <c r="E20" s="139">
        <v>12</v>
      </c>
      <c r="J20" s="157" t="s">
        <v>134</v>
      </c>
      <c r="K20" s="234" t="s">
        <v>76</v>
      </c>
      <c r="L20" s="2" t="s">
        <v>66</v>
      </c>
      <c r="M20" s="2" t="s">
        <v>78</v>
      </c>
      <c r="N20" s="238" t="s">
        <v>68</v>
      </c>
    </row>
    <row r="23" spans="1:14" x14ac:dyDescent="0.3">
      <c r="A23" s="138" t="s">
        <v>394</v>
      </c>
    </row>
  </sheetData>
  <conditionalFormatting sqref="A1:E20">
    <cfRule type="cellIs" dxfId="22" priority="1" operator="equal">
      <formula>1</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9AE9-47FB-4045-9CA7-3A9B625D746C}">
  <dimension ref="A1:CT57"/>
  <sheetViews>
    <sheetView workbookViewId="0"/>
  </sheetViews>
  <sheetFormatPr defaultRowHeight="15" x14ac:dyDescent="0.25"/>
  <sheetData>
    <row r="1" spans="1:97" x14ac:dyDescent="0.25">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4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25">
      <c r="A2" s="141" t="s">
        <v>0</v>
      </c>
      <c r="B2" s="143">
        <v>0</v>
      </c>
      <c r="C2" s="143"/>
      <c r="D2" s="112">
        <v>-1</v>
      </c>
      <c r="E2" s="143"/>
      <c r="F2" s="143"/>
      <c r="G2" s="143"/>
      <c r="H2" s="143"/>
      <c r="I2" s="143"/>
      <c r="J2" s="143"/>
      <c r="K2" s="143"/>
      <c r="L2" s="143"/>
      <c r="M2" s="144"/>
      <c r="N2" s="143"/>
      <c r="O2" s="143"/>
      <c r="P2" s="143"/>
      <c r="Q2" s="112">
        <v>-1</v>
      </c>
      <c r="R2" s="143"/>
      <c r="S2" s="143"/>
      <c r="T2" s="143"/>
      <c r="U2" s="143"/>
      <c r="V2" s="143"/>
      <c r="W2" s="143"/>
      <c r="X2" s="143"/>
      <c r="Y2" s="144"/>
      <c r="Z2" s="143"/>
      <c r="AA2" s="143"/>
      <c r="AB2" s="143"/>
      <c r="AC2" s="143"/>
      <c r="AD2" s="143"/>
      <c r="AE2" s="143"/>
      <c r="AF2" s="143"/>
      <c r="AG2" s="112">
        <v>-1</v>
      </c>
      <c r="AH2" s="143"/>
      <c r="AI2" s="143"/>
      <c r="AJ2" s="143"/>
      <c r="AK2" s="144"/>
      <c r="AL2" s="143"/>
      <c r="AM2" s="143"/>
      <c r="AN2" s="143"/>
      <c r="AO2" s="143"/>
      <c r="AP2" s="143"/>
      <c r="AQ2" s="143"/>
      <c r="AR2" s="143"/>
      <c r="AS2" s="143"/>
      <c r="AT2" s="143"/>
      <c r="AU2" s="143"/>
      <c r="AV2" s="143"/>
      <c r="AW2" s="144"/>
      <c r="AX2" s="143"/>
      <c r="AY2" s="143"/>
      <c r="AZ2" s="143"/>
      <c r="BA2" s="143"/>
      <c r="BB2" s="143"/>
      <c r="BC2" s="143"/>
      <c r="BD2" s="143"/>
      <c r="BE2" s="143"/>
      <c r="BF2" s="143"/>
      <c r="BG2" s="143"/>
      <c r="BH2" s="143"/>
      <c r="BI2" s="144"/>
      <c r="BJ2" s="143"/>
      <c r="BK2" s="143"/>
      <c r="BL2" s="143"/>
      <c r="BM2" s="143"/>
      <c r="BN2" s="143"/>
      <c r="BO2" s="143"/>
      <c r="BP2" s="143"/>
      <c r="BQ2" s="143"/>
      <c r="BR2" s="143"/>
      <c r="BS2" s="143"/>
      <c r="BT2" s="143"/>
      <c r="BU2" s="144"/>
      <c r="BV2" s="143"/>
      <c r="BW2" s="143"/>
      <c r="BX2" s="143"/>
      <c r="BY2" s="143"/>
      <c r="BZ2" s="143"/>
      <c r="CA2" s="145"/>
      <c r="CB2" s="145"/>
      <c r="CC2" s="145"/>
      <c r="CD2" s="145"/>
      <c r="CE2" s="145"/>
      <c r="CF2" s="145"/>
      <c r="CG2" s="144"/>
      <c r="CH2" s="143"/>
      <c r="CI2" s="143"/>
      <c r="CJ2" s="143"/>
      <c r="CK2" s="143"/>
      <c r="CL2" s="143"/>
      <c r="CM2" s="143"/>
      <c r="CN2" s="143"/>
      <c r="CO2" s="143"/>
      <c r="CP2" s="143"/>
      <c r="CQ2" s="143"/>
      <c r="CR2" s="143"/>
      <c r="CS2" s="144"/>
    </row>
    <row r="3" spans="1:97" x14ac:dyDescent="0.25">
      <c r="A3" s="141" t="s">
        <v>1</v>
      </c>
      <c r="B3" s="143"/>
      <c r="C3" s="143"/>
      <c r="D3" s="143"/>
      <c r="E3" s="143"/>
      <c r="F3" s="143"/>
      <c r="G3" s="143"/>
      <c r="H3" s="143"/>
      <c r="I3" s="143"/>
      <c r="J3" s="143"/>
      <c r="K3" s="143"/>
      <c r="L3" s="143"/>
      <c r="M3" s="144"/>
      <c r="N3" s="143"/>
      <c r="O3" s="143"/>
      <c r="P3" s="143"/>
      <c r="Q3" s="143"/>
      <c r="R3" s="143"/>
      <c r="S3" s="112">
        <v>-1</v>
      </c>
      <c r="T3" s="143"/>
      <c r="U3" s="143"/>
      <c r="V3" s="143"/>
      <c r="W3" s="143"/>
      <c r="X3" s="143"/>
      <c r="Y3" s="144"/>
      <c r="Z3" s="143"/>
      <c r="AA3" s="112">
        <v>-1</v>
      </c>
      <c r="AB3" s="143"/>
      <c r="AC3" s="143"/>
      <c r="AD3" s="143"/>
      <c r="AE3" s="143"/>
      <c r="AF3" s="143"/>
      <c r="AG3" s="112">
        <v>-1</v>
      </c>
      <c r="AH3" s="143"/>
      <c r="AI3" s="143"/>
      <c r="AJ3" s="143"/>
      <c r="AK3" s="144"/>
      <c r="AL3" s="143"/>
      <c r="AM3" s="143"/>
      <c r="AN3" s="143"/>
      <c r="AO3" s="143"/>
      <c r="AP3" s="143"/>
      <c r="AQ3" s="143"/>
      <c r="AR3" s="143"/>
      <c r="AS3" s="143"/>
      <c r="AT3" s="143"/>
      <c r="AU3" s="143"/>
      <c r="AV3" s="143"/>
      <c r="AW3" s="144"/>
      <c r="AX3" s="143"/>
      <c r="AY3" s="143"/>
      <c r="AZ3" s="143"/>
      <c r="BA3" s="143"/>
      <c r="BB3" s="143"/>
      <c r="BC3" s="143"/>
      <c r="BD3" s="143"/>
      <c r="BE3" s="146">
        <v>1</v>
      </c>
      <c r="BF3" s="143"/>
      <c r="BG3" s="143"/>
      <c r="BH3" s="143"/>
      <c r="BI3" s="144"/>
      <c r="BJ3" s="143"/>
      <c r="BK3" s="143"/>
      <c r="BL3" s="143"/>
      <c r="BM3" s="143"/>
      <c r="BN3" s="143"/>
      <c r="BO3" s="143"/>
      <c r="BP3" s="143"/>
      <c r="BQ3" s="143"/>
      <c r="BR3" s="112">
        <v>-1</v>
      </c>
      <c r="BS3" s="143"/>
      <c r="BT3" s="143"/>
      <c r="BU3" s="144"/>
      <c r="BV3" s="143"/>
      <c r="BW3" s="143"/>
      <c r="BX3" s="143"/>
      <c r="BY3" s="143"/>
      <c r="BZ3" s="143"/>
      <c r="CA3" s="145"/>
      <c r="CB3" s="145"/>
      <c r="CC3" s="145"/>
      <c r="CD3" s="145"/>
      <c r="CE3" s="145"/>
      <c r="CF3" s="145"/>
      <c r="CG3" s="144"/>
      <c r="CH3" s="143"/>
      <c r="CI3" s="143"/>
      <c r="CJ3" s="143"/>
      <c r="CK3" s="143"/>
      <c r="CL3" s="143"/>
      <c r="CM3" s="143"/>
      <c r="CN3" s="143"/>
      <c r="CO3" s="143"/>
      <c r="CP3" s="143"/>
      <c r="CQ3" s="143"/>
      <c r="CR3" s="143"/>
      <c r="CS3" s="144"/>
    </row>
    <row r="4" spans="1:97" x14ac:dyDescent="0.25">
      <c r="A4" s="141" t="s">
        <v>2</v>
      </c>
      <c r="B4" s="146">
        <v>1</v>
      </c>
      <c r="C4" s="143"/>
      <c r="D4" s="143"/>
      <c r="E4" s="143"/>
      <c r="F4" s="143"/>
      <c r="G4" s="143"/>
      <c r="H4" s="143"/>
      <c r="I4" s="143"/>
      <c r="J4" s="143"/>
      <c r="K4" s="143"/>
      <c r="L4" s="143"/>
      <c r="M4" s="144"/>
      <c r="N4" s="143"/>
      <c r="O4" s="146">
        <v>1</v>
      </c>
      <c r="P4" s="143"/>
      <c r="Q4" s="143"/>
      <c r="R4" s="143"/>
      <c r="S4" s="143"/>
      <c r="T4" s="143"/>
      <c r="U4" s="143"/>
      <c r="V4" s="143"/>
      <c r="W4" s="143"/>
      <c r="X4" s="143"/>
      <c r="Y4" s="144"/>
      <c r="Z4" s="143"/>
      <c r="AA4" s="143"/>
      <c r="AB4" s="143"/>
      <c r="AC4" s="143"/>
      <c r="AD4" s="143"/>
      <c r="AE4" s="146">
        <v>1</v>
      </c>
      <c r="AF4" s="143"/>
      <c r="AG4" s="143"/>
      <c r="AH4" s="143"/>
      <c r="AI4" s="143"/>
      <c r="AJ4" s="143"/>
      <c r="AK4" s="144"/>
      <c r="AL4" s="143"/>
      <c r="AM4" s="143"/>
      <c r="AN4" s="143"/>
      <c r="AO4" s="143"/>
      <c r="AP4" s="143"/>
      <c r="AQ4" s="143"/>
      <c r="AR4" s="143"/>
      <c r="AS4" s="143"/>
      <c r="AT4" s="143"/>
      <c r="AU4" s="143"/>
      <c r="AV4" s="143"/>
      <c r="AW4" s="144"/>
      <c r="AX4" s="143"/>
      <c r="AY4" s="143"/>
      <c r="AZ4" s="143"/>
      <c r="BA4" s="143"/>
      <c r="BB4" s="143"/>
      <c r="BC4" s="143"/>
      <c r="BD4" s="143"/>
      <c r="BE4" s="143"/>
      <c r="BF4" s="143"/>
      <c r="BG4" s="143"/>
      <c r="BH4" s="143"/>
      <c r="BI4" s="144"/>
      <c r="BJ4" s="143"/>
      <c r="BK4" s="143"/>
      <c r="BL4" s="143"/>
      <c r="BM4" s="143"/>
      <c r="BN4" s="143"/>
      <c r="BO4" s="143"/>
      <c r="BP4" s="143"/>
      <c r="BQ4" s="143"/>
      <c r="BR4" s="143"/>
      <c r="BS4" s="143"/>
      <c r="BT4" s="143"/>
      <c r="BU4" s="144"/>
      <c r="BV4" s="143"/>
      <c r="BW4" s="143"/>
      <c r="BX4" s="143"/>
      <c r="BY4" s="143"/>
      <c r="BZ4" s="143"/>
      <c r="CA4" s="145"/>
      <c r="CB4" s="145"/>
      <c r="CC4" s="145"/>
      <c r="CD4" s="145"/>
      <c r="CE4" s="145"/>
      <c r="CF4" s="145"/>
      <c r="CG4" s="144"/>
      <c r="CH4" s="143"/>
      <c r="CI4" s="143"/>
      <c r="CJ4" s="143"/>
      <c r="CK4" s="143"/>
      <c r="CL4" s="143"/>
      <c r="CM4" s="143"/>
      <c r="CN4" s="143"/>
      <c r="CO4" s="143"/>
      <c r="CP4" s="143"/>
      <c r="CQ4" s="143"/>
      <c r="CR4" s="143"/>
      <c r="CS4" s="144"/>
    </row>
    <row r="5" spans="1:97" x14ac:dyDescent="0.25">
      <c r="A5" s="141" t="s">
        <v>3</v>
      </c>
      <c r="B5" s="143"/>
      <c r="C5" s="143"/>
      <c r="D5" s="143"/>
      <c r="E5" s="143"/>
      <c r="F5" s="143"/>
      <c r="G5" s="143"/>
      <c r="H5" s="143"/>
      <c r="I5" s="143"/>
      <c r="J5" s="143"/>
      <c r="K5" s="143"/>
      <c r="L5" s="143"/>
      <c r="M5" s="144"/>
      <c r="N5" s="143"/>
      <c r="O5" s="143"/>
      <c r="P5" s="143"/>
      <c r="Q5" s="143"/>
      <c r="R5" s="143"/>
      <c r="S5" s="143"/>
      <c r="T5" s="143"/>
      <c r="U5" s="143"/>
      <c r="V5" s="143"/>
      <c r="W5" s="143"/>
      <c r="X5" s="143"/>
      <c r="Y5" s="144"/>
      <c r="Z5" s="143"/>
      <c r="AA5" s="143"/>
      <c r="AB5" s="143"/>
      <c r="AC5" s="143"/>
      <c r="AD5" s="143"/>
      <c r="AE5" s="143"/>
      <c r="AF5" s="143"/>
      <c r="AG5" s="143"/>
      <c r="AH5" s="143"/>
      <c r="AI5" s="143"/>
      <c r="AJ5" s="143"/>
      <c r="AK5" s="144"/>
      <c r="AL5" s="143"/>
      <c r="AM5" s="143"/>
      <c r="AN5" s="143"/>
      <c r="AO5" s="143"/>
      <c r="AP5" s="143"/>
      <c r="AQ5" s="143"/>
      <c r="AR5" s="143"/>
      <c r="AS5" s="143"/>
      <c r="AT5" s="143"/>
      <c r="AU5" s="143"/>
      <c r="AV5" s="143"/>
      <c r="AW5" s="144"/>
      <c r="AX5" s="143"/>
      <c r="AY5" s="143"/>
      <c r="AZ5" s="143"/>
      <c r="BA5" s="143"/>
      <c r="BB5" s="143"/>
      <c r="BC5" s="143"/>
      <c r="BD5" s="143"/>
      <c r="BE5" s="143"/>
      <c r="BF5" s="143"/>
      <c r="BG5" s="143"/>
      <c r="BH5" s="143"/>
      <c r="BI5" s="144"/>
      <c r="BJ5" s="143"/>
      <c r="BK5" s="143"/>
      <c r="BL5" s="143"/>
      <c r="BM5" s="143"/>
      <c r="BN5" s="143"/>
      <c r="BO5" s="143"/>
      <c r="BP5" s="143"/>
      <c r="BQ5" s="143"/>
      <c r="BR5" s="143"/>
      <c r="BS5" s="143"/>
      <c r="BT5" s="143"/>
      <c r="BU5" s="144"/>
      <c r="BV5" s="143"/>
      <c r="BW5" s="143"/>
      <c r="BX5" s="143"/>
      <c r="BY5" s="143"/>
      <c r="BZ5" s="143"/>
      <c r="CA5" s="145"/>
      <c r="CB5" s="145"/>
      <c r="CC5" s="145"/>
      <c r="CD5" s="145"/>
      <c r="CE5" s="145"/>
      <c r="CF5" s="145"/>
      <c r="CG5" s="144"/>
      <c r="CH5" s="143"/>
      <c r="CI5" s="143"/>
      <c r="CJ5" s="143"/>
      <c r="CK5" s="143"/>
      <c r="CL5" s="143"/>
      <c r="CM5" s="143"/>
      <c r="CN5" s="143"/>
      <c r="CO5" s="143"/>
      <c r="CP5" s="143"/>
      <c r="CQ5" s="143"/>
      <c r="CR5" s="143"/>
      <c r="CS5" s="144"/>
    </row>
    <row r="6" spans="1:97" x14ac:dyDescent="0.25">
      <c r="A6" s="141" t="s">
        <v>4</v>
      </c>
      <c r="B6" s="143"/>
      <c r="C6" s="143"/>
      <c r="D6" s="146">
        <v>1</v>
      </c>
      <c r="E6" s="143"/>
      <c r="F6" s="143"/>
      <c r="G6" s="143"/>
      <c r="H6" s="143"/>
      <c r="I6" s="143"/>
      <c r="J6" s="143"/>
      <c r="K6" s="143"/>
      <c r="L6" s="143"/>
      <c r="M6" s="144"/>
      <c r="N6" s="143"/>
      <c r="O6" s="143"/>
      <c r="P6" s="143"/>
      <c r="Q6" s="143"/>
      <c r="R6" s="143"/>
      <c r="S6" s="143"/>
      <c r="T6" s="112">
        <v>-1</v>
      </c>
      <c r="U6" s="143"/>
      <c r="V6" s="143"/>
      <c r="W6" s="143"/>
      <c r="X6" s="143"/>
      <c r="Y6" s="144"/>
      <c r="Z6" s="112">
        <v>-1</v>
      </c>
      <c r="AA6" s="143"/>
      <c r="AB6" s="143"/>
      <c r="AC6" s="143"/>
      <c r="AD6" s="143"/>
      <c r="AE6" s="143"/>
      <c r="AF6" s="143"/>
      <c r="AG6" s="143"/>
      <c r="AH6" s="143"/>
      <c r="AI6" s="143"/>
      <c r="AJ6" s="146">
        <v>1</v>
      </c>
      <c r="AK6" s="144"/>
      <c r="AL6" s="143"/>
      <c r="AM6" s="146">
        <v>1</v>
      </c>
      <c r="AN6" s="143"/>
      <c r="AO6" s="143"/>
      <c r="AP6" s="143"/>
      <c r="AQ6" s="143"/>
      <c r="AR6" s="143"/>
      <c r="AS6" s="143"/>
      <c r="AT6" s="143"/>
      <c r="AU6" s="143"/>
      <c r="AV6" s="143"/>
      <c r="AW6" s="144"/>
      <c r="AX6" s="143"/>
      <c r="AY6" s="143"/>
      <c r="AZ6" s="143"/>
      <c r="BA6" s="143"/>
      <c r="BB6" s="143"/>
      <c r="BC6" s="143"/>
      <c r="BD6" s="143"/>
      <c r="BE6" s="112">
        <v>-1</v>
      </c>
      <c r="BF6" s="143"/>
      <c r="BG6" s="143"/>
      <c r="BH6" s="143"/>
      <c r="BI6" s="144"/>
      <c r="BJ6" s="143"/>
      <c r="BK6" s="143"/>
      <c r="BL6" s="143"/>
      <c r="BM6" s="143"/>
      <c r="BN6" s="143"/>
      <c r="BO6" s="143"/>
      <c r="BP6" s="146">
        <v>1</v>
      </c>
      <c r="BQ6" s="143"/>
      <c r="BR6" s="146">
        <v>1</v>
      </c>
      <c r="BS6" s="143"/>
      <c r="BT6" s="143"/>
      <c r="BU6" s="144"/>
      <c r="BV6" s="143"/>
      <c r="BW6" s="143"/>
      <c r="BX6" s="143"/>
      <c r="BY6" s="143"/>
      <c r="BZ6" s="143"/>
      <c r="CA6" s="145"/>
      <c r="CB6" s="145"/>
      <c r="CC6" s="145"/>
      <c r="CD6" s="145"/>
      <c r="CE6" s="145"/>
      <c r="CF6" s="145"/>
      <c r="CG6" s="144"/>
      <c r="CH6" s="143"/>
      <c r="CI6" s="143"/>
      <c r="CJ6" s="143"/>
      <c r="CK6" s="143"/>
      <c r="CL6" s="143"/>
      <c r="CM6" s="143"/>
      <c r="CN6" s="143"/>
      <c r="CO6" s="143"/>
      <c r="CP6" s="143"/>
      <c r="CQ6" s="143"/>
      <c r="CR6" s="143"/>
      <c r="CS6" s="144"/>
    </row>
    <row r="7" spans="1:97" x14ac:dyDescent="0.25">
      <c r="A7" s="141" t="s">
        <v>5</v>
      </c>
      <c r="B7" s="143"/>
      <c r="C7" s="143"/>
      <c r="D7" s="143"/>
      <c r="E7" s="143"/>
      <c r="F7" s="143"/>
      <c r="G7" s="143"/>
      <c r="H7" s="143"/>
      <c r="I7" s="143"/>
      <c r="J7" s="143"/>
      <c r="K7" s="112">
        <v>-1</v>
      </c>
      <c r="L7" s="143"/>
      <c r="M7" s="144"/>
      <c r="N7" s="143"/>
      <c r="O7" s="143"/>
      <c r="P7" s="143"/>
      <c r="Q7" s="143"/>
      <c r="R7" s="143"/>
      <c r="S7" s="143"/>
      <c r="T7" s="143"/>
      <c r="U7" s="143"/>
      <c r="V7" s="143"/>
      <c r="W7" s="143"/>
      <c r="X7" s="143"/>
      <c r="Y7" s="144"/>
      <c r="Z7" s="143"/>
      <c r="AA7" s="143"/>
      <c r="AB7" s="143"/>
      <c r="AC7" s="143"/>
      <c r="AD7" s="143"/>
      <c r="AE7" s="143"/>
      <c r="AF7" s="143"/>
      <c r="AG7" s="143"/>
      <c r="AH7" s="143"/>
      <c r="AI7" s="143"/>
      <c r="AJ7" s="143"/>
      <c r="AK7" s="144"/>
      <c r="AL7" s="143"/>
      <c r="AM7" s="143"/>
      <c r="AN7" s="143"/>
      <c r="AO7" s="143"/>
      <c r="AP7" s="143"/>
      <c r="AQ7" s="143"/>
      <c r="AR7" s="143"/>
      <c r="AS7" s="143"/>
      <c r="AT7" s="143"/>
      <c r="AU7" s="143"/>
      <c r="AV7" s="143"/>
      <c r="AW7" s="144"/>
      <c r="AX7" s="143"/>
      <c r="AY7" s="143"/>
      <c r="AZ7" s="143"/>
      <c r="BA7" s="143"/>
      <c r="BB7" s="143"/>
      <c r="BC7" s="143"/>
      <c r="BD7" s="143"/>
      <c r="BE7" s="143"/>
      <c r="BF7" s="143"/>
      <c r="BG7" s="143"/>
      <c r="BH7" s="143"/>
      <c r="BI7" s="144"/>
      <c r="BJ7" s="143"/>
      <c r="BK7" s="143"/>
      <c r="BL7" s="143"/>
      <c r="BM7" s="143"/>
      <c r="BN7" s="143"/>
      <c r="BO7" s="143"/>
      <c r="BP7" s="143"/>
      <c r="BQ7" s="143"/>
      <c r="BR7" s="143"/>
      <c r="BS7" s="143"/>
      <c r="BT7" s="143"/>
      <c r="BU7" s="144"/>
      <c r="BV7" s="143"/>
      <c r="BW7" s="143"/>
      <c r="BX7" s="143"/>
      <c r="BY7" s="143"/>
      <c r="BZ7" s="143"/>
      <c r="CA7" s="145"/>
      <c r="CB7" s="145"/>
      <c r="CC7" s="145"/>
      <c r="CD7" s="145"/>
      <c r="CE7" s="145"/>
      <c r="CF7" s="145"/>
      <c r="CG7" s="144"/>
      <c r="CH7" s="143"/>
      <c r="CI7" s="143"/>
      <c r="CJ7" s="143"/>
      <c r="CK7" s="143"/>
      <c r="CL7" s="143"/>
      <c r="CM7" s="143"/>
      <c r="CN7" s="143"/>
      <c r="CO7" s="143"/>
      <c r="CP7" s="143"/>
      <c r="CQ7" s="143"/>
      <c r="CR7" s="143"/>
      <c r="CS7" s="144"/>
    </row>
    <row r="8" spans="1:97" x14ac:dyDescent="0.25">
      <c r="A8" s="147" t="s">
        <v>6</v>
      </c>
      <c r="B8" s="143"/>
      <c r="C8" s="143"/>
      <c r="D8" s="143"/>
      <c r="E8" s="143"/>
      <c r="F8" s="143"/>
      <c r="G8" s="143"/>
      <c r="H8" s="143"/>
      <c r="I8" s="143"/>
      <c r="J8" s="143"/>
      <c r="K8" s="143"/>
      <c r="L8" s="143"/>
      <c r="M8" s="144"/>
      <c r="N8" s="143"/>
      <c r="O8" s="143"/>
      <c r="P8" s="143"/>
      <c r="Q8" s="143"/>
      <c r="R8" s="143"/>
      <c r="S8" s="143"/>
      <c r="T8" s="143"/>
      <c r="U8" s="143"/>
      <c r="V8" s="112">
        <v>-1</v>
      </c>
      <c r="W8" s="143"/>
      <c r="X8" s="143"/>
      <c r="Y8" s="144"/>
      <c r="Z8" s="143"/>
      <c r="AA8" s="143"/>
      <c r="AB8" s="143"/>
      <c r="AC8" s="143"/>
      <c r="AD8" s="143"/>
      <c r="AE8" s="112">
        <v>-1</v>
      </c>
      <c r="AF8" s="143"/>
      <c r="AG8" s="143"/>
      <c r="AH8" s="143"/>
      <c r="AI8" s="143"/>
      <c r="AJ8" s="143"/>
      <c r="AK8" s="144"/>
      <c r="AL8" s="143"/>
      <c r="AM8" s="143"/>
      <c r="AN8" s="143"/>
      <c r="AO8" s="143"/>
      <c r="AP8" s="143"/>
      <c r="AQ8" s="143"/>
      <c r="AR8" s="143"/>
      <c r="AS8" s="143"/>
      <c r="AT8" s="143"/>
      <c r="AU8" s="143"/>
      <c r="AV8" s="143"/>
      <c r="AW8" s="144"/>
      <c r="AX8" s="143"/>
      <c r="AY8" s="143"/>
      <c r="AZ8" s="143"/>
      <c r="BA8" s="143"/>
      <c r="BB8" s="143"/>
      <c r="BC8" s="143"/>
      <c r="BD8" s="143"/>
      <c r="BE8" s="143"/>
      <c r="BF8" s="143"/>
      <c r="BG8" s="143"/>
      <c r="BH8" s="143"/>
      <c r="BI8" s="144"/>
      <c r="BJ8" s="112">
        <v>-1</v>
      </c>
      <c r="BK8" s="143"/>
      <c r="BL8" s="143"/>
      <c r="BM8" s="143"/>
      <c r="BN8" s="143"/>
      <c r="BO8" s="143"/>
      <c r="BP8" s="143"/>
      <c r="BQ8" s="143"/>
      <c r="BR8" s="148">
        <v>1</v>
      </c>
      <c r="BS8" s="143"/>
      <c r="BT8" s="143"/>
      <c r="BU8" s="144"/>
      <c r="BV8" s="143"/>
      <c r="BW8" s="143"/>
      <c r="BX8" s="143"/>
      <c r="BY8" s="143"/>
      <c r="BZ8" s="143"/>
      <c r="CA8" s="145"/>
      <c r="CB8" s="145"/>
      <c r="CC8" s="145"/>
      <c r="CD8" s="145"/>
      <c r="CE8" s="145"/>
      <c r="CF8" s="145"/>
      <c r="CG8" s="144"/>
      <c r="CH8" s="143"/>
      <c r="CI8" s="143"/>
      <c r="CJ8" s="143"/>
      <c r="CK8" s="143"/>
      <c r="CL8" s="143"/>
      <c r="CM8" s="143"/>
      <c r="CN8" s="143"/>
      <c r="CO8" s="143"/>
      <c r="CP8" s="143"/>
      <c r="CQ8" s="143"/>
      <c r="CR8" s="143"/>
      <c r="CS8" s="144"/>
    </row>
    <row r="9" spans="1:97" x14ac:dyDescent="0.25">
      <c r="A9" s="141" t="s">
        <v>7</v>
      </c>
      <c r="B9" s="143"/>
      <c r="C9" s="143"/>
      <c r="D9" s="146">
        <v>1</v>
      </c>
      <c r="E9" s="143"/>
      <c r="F9" s="143"/>
      <c r="G9" s="143"/>
      <c r="H9" s="143"/>
      <c r="I9" s="143"/>
      <c r="J9" s="143"/>
      <c r="K9" s="143"/>
      <c r="L9" s="143"/>
      <c r="M9" s="144"/>
      <c r="N9" s="143"/>
      <c r="O9" s="143"/>
      <c r="P9" s="143"/>
      <c r="Q9" s="143"/>
      <c r="R9" s="143"/>
      <c r="S9" s="143"/>
      <c r="T9" s="143"/>
      <c r="U9" s="143"/>
      <c r="V9" s="143"/>
      <c r="W9" s="143"/>
      <c r="X9" s="143"/>
      <c r="Y9" s="144"/>
      <c r="Z9" s="143"/>
      <c r="AA9" s="143"/>
      <c r="AB9" s="143"/>
      <c r="AC9" s="143"/>
      <c r="AD9" s="143"/>
      <c r="AE9" s="143"/>
      <c r="AF9" s="143"/>
      <c r="AG9" s="112">
        <v>-1</v>
      </c>
      <c r="AH9" s="143"/>
      <c r="AI9" s="143"/>
      <c r="AJ9" s="112">
        <v>-1</v>
      </c>
      <c r="AK9" s="144"/>
      <c r="AL9" s="143"/>
      <c r="AM9" s="143"/>
      <c r="AN9" s="143"/>
      <c r="AO9" s="143"/>
      <c r="AP9" s="143"/>
      <c r="AQ9" s="143"/>
      <c r="AR9" s="143"/>
      <c r="AS9" s="143"/>
      <c r="AT9" s="143"/>
      <c r="AU9" s="143"/>
      <c r="AV9" s="143"/>
      <c r="AW9" s="144"/>
      <c r="AX9" s="143"/>
      <c r="AY9" s="143"/>
      <c r="AZ9" s="143"/>
      <c r="BA9" s="143"/>
      <c r="BB9" s="143"/>
      <c r="BC9" s="143"/>
      <c r="BD9" s="143"/>
      <c r="BE9" s="143"/>
      <c r="BF9" s="143"/>
      <c r="BG9" s="143"/>
      <c r="BH9" s="143"/>
      <c r="BI9" s="144"/>
      <c r="BJ9" s="143"/>
      <c r="BK9" s="143"/>
      <c r="BL9" s="143"/>
      <c r="BM9" s="143"/>
      <c r="BN9" s="143"/>
      <c r="BO9" s="143"/>
      <c r="BP9" s="143"/>
      <c r="BQ9" s="143"/>
      <c r="BR9" s="143"/>
      <c r="BS9" s="143"/>
      <c r="BT9" s="143"/>
      <c r="BU9" s="144"/>
      <c r="BV9" s="143"/>
      <c r="BW9" s="143"/>
      <c r="BX9" s="143"/>
      <c r="BY9" s="143"/>
      <c r="BZ9" s="143"/>
      <c r="CA9" s="145"/>
      <c r="CB9" s="145"/>
      <c r="CC9" s="145"/>
      <c r="CD9" s="145"/>
      <c r="CE9" s="145"/>
      <c r="CF9" s="145"/>
      <c r="CG9" s="144"/>
      <c r="CH9" s="143"/>
      <c r="CI9" s="143"/>
      <c r="CJ9" s="143"/>
      <c r="CK9" s="143"/>
      <c r="CL9" s="143"/>
      <c r="CM9" s="143"/>
      <c r="CN9" s="143"/>
      <c r="CO9" s="143"/>
      <c r="CP9" s="143"/>
      <c r="CQ9" s="143"/>
      <c r="CR9" s="143"/>
      <c r="CS9" s="144"/>
    </row>
    <row r="10" spans="1:97" x14ac:dyDescent="0.25">
      <c r="A10" s="141" t="s">
        <v>8</v>
      </c>
      <c r="B10" s="143"/>
      <c r="C10" s="143"/>
      <c r="D10" s="143"/>
      <c r="E10" s="143"/>
      <c r="F10" s="143"/>
      <c r="G10" s="143"/>
      <c r="H10" s="143"/>
      <c r="I10" s="143"/>
      <c r="J10" s="143"/>
      <c r="K10" s="143"/>
      <c r="L10" s="143"/>
      <c r="M10" s="144"/>
      <c r="N10" s="143"/>
      <c r="O10" s="143"/>
      <c r="P10" s="143"/>
      <c r="Q10" s="143"/>
      <c r="R10" s="143"/>
      <c r="S10" s="143"/>
      <c r="T10" s="143"/>
      <c r="U10" s="143"/>
      <c r="V10" s="143"/>
      <c r="W10" s="143"/>
      <c r="X10" s="143"/>
      <c r="Y10" s="144"/>
      <c r="Z10" s="143"/>
      <c r="AA10" s="143"/>
      <c r="AB10" s="143"/>
      <c r="AC10" s="143"/>
      <c r="AD10" s="143"/>
      <c r="AE10" s="143"/>
      <c r="AF10" s="143"/>
      <c r="AG10" s="143"/>
      <c r="AH10" s="143"/>
      <c r="AI10" s="143"/>
      <c r="AJ10" s="143"/>
      <c r="AK10" s="144"/>
      <c r="AL10" s="143"/>
      <c r="AM10" s="143"/>
      <c r="AN10" s="143"/>
      <c r="AO10" s="143"/>
      <c r="AP10" s="143"/>
      <c r="AQ10" s="143"/>
      <c r="AR10" s="143"/>
      <c r="AS10" s="143"/>
      <c r="AT10" s="143"/>
      <c r="AU10" s="143"/>
      <c r="AV10" s="143"/>
      <c r="AW10" s="144"/>
      <c r="AX10" s="143"/>
      <c r="AY10" s="143"/>
      <c r="AZ10" s="143"/>
      <c r="BA10" s="143"/>
      <c r="BB10" s="143"/>
      <c r="BC10" s="143"/>
      <c r="BD10" s="143"/>
      <c r="BE10" s="143"/>
      <c r="BF10" s="143"/>
      <c r="BG10" s="143"/>
      <c r="BH10" s="143"/>
      <c r="BI10" s="144"/>
      <c r="BJ10" s="143"/>
      <c r="BK10" s="143"/>
      <c r="BL10" s="143"/>
      <c r="BM10" s="143"/>
      <c r="BN10" s="143"/>
      <c r="BO10" s="143"/>
      <c r="BP10" s="143"/>
      <c r="BQ10" s="143"/>
      <c r="BR10" s="143"/>
      <c r="BS10" s="143"/>
      <c r="BT10" s="143"/>
      <c r="BU10" s="144"/>
      <c r="BV10" s="143"/>
      <c r="BW10" s="143"/>
      <c r="BX10" s="143"/>
      <c r="BY10" s="143"/>
      <c r="BZ10" s="143"/>
      <c r="CA10" s="145"/>
      <c r="CB10" s="145"/>
      <c r="CC10" s="145"/>
      <c r="CD10" s="145"/>
      <c r="CE10" s="145"/>
      <c r="CF10" s="145"/>
      <c r="CG10" s="144"/>
      <c r="CH10" s="143"/>
      <c r="CI10" s="143"/>
      <c r="CJ10" s="143"/>
      <c r="CK10" s="143"/>
      <c r="CL10" s="143"/>
      <c r="CM10" s="143"/>
      <c r="CN10" s="143"/>
      <c r="CO10" s="143"/>
      <c r="CP10" s="143"/>
      <c r="CQ10" s="143"/>
      <c r="CR10" s="143"/>
      <c r="CS10" s="144"/>
    </row>
    <row r="11" spans="1:97" x14ac:dyDescent="0.25">
      <c r="A11" s="141" t="s">
        <v>9</v>
      </c>
      <c r="B11" s="143"/>
      <c r="C11" s="143"/>
      <c r="D11" s="143"/>
      <c r="E11" s="143"/>
      <c r="F11" s="143"/>
      <c r="G11" s="143"/>
      <c r="H11" s="143"/>
      <c r="I11" s="143"/>
      <c r="J11" s="143"/>
      <c r="K11" s="143"/>
      <c r="L11" s="143"/>
      <c r="M11" s="144"/>
      <c r="N11" s="143"/>
      <c r="O11" s="143"/>
      <c r="P11" s="143"/>
      <c r="Q11" s="143"/>
      <c r="R11" s="143"/>
      <c r="S11" s="143"/>
      <c r="T11" s="143"/>
      <c r="U11" s="143"/>
      <c r="V11" s="143"/>
      <c r="W11" s="143"/>
      <c r="X11" s="143"/>
      <c r="Y11" s="144"/>
      <c r="Z11" s="143"/>
      <c r="AA11" s="143"/>
      <c r="AB11" s="143"/>
      <c r="AC11" s="143"/>
      <c r="AD11" s="143"/>
      <c r="AE11" s="49"/>
      <c r="AF11" s="143"/>
      <c r="AG11" s="143"/>
      <c r="AH11" s="143"/>
      <c r="AI11" s="143"/>
      <c r="AJ11" s="143"/>
      <c r="AK11" s="144"/>
      <c r="AL11" s="143"/>
      <c r="AM11" s="143"/>
      <c r="AN11" s="143"/>
      <c r="AO11" s="143"/>
      <c r="AP11" s="143"/>
      <c r="AQ11" s="143"/>
      <c r="AR11" s="143"/>
      <c r="AS11" s="143"/>
      <c r="AT11" s="143"/>
      <c r="AU11" s="143"/>
      <c r="AV11" s="143"/>
      <c r="AW11" s="144"/>
      <c r="AX11" s="143"/>
      <c r="AY11" s="143"/>
      <c r="AZ11" s="143"/>
      <c r="BA11" s="143"/>
      <c r="BB11" s="143"/>
      <c r="BC11" s="143"/>
      <c r="BD11" s="143"/>
      <c r="BE11" s="143"/>
      <c r="BF11" s="143"/>
      <c r="BG11" s="143"/>
      <c r="BH11" s="143"/>
      <c r="BI11" s="144"/>
      <c r="BJ11" s="143"/>
      <c r="BK11" s="143"/>
      <c r="BL11" s="143"/>
      <c r="BM11" s="143"/>
      <c r="BN11" s="143"/>
      <c r="BO11" s="143"/>
      <c r="BP11" s="143"/>
      <c r="BQ11" s="143"/>
      <c r="BR11" s="143"/>
      <c r="BS11" s="143"/>
      <c r="BT11" s="143"/>
      <c r="BU11" s="144"/>
      <c r="BV11" s="143"/>
      <c r="BW11" s="143"/>
      <c r="BX11" s="143"/>
      <c r="BY11" s="143"/>
      <c r="BZ11" s="143"/>
      <c r="CA11" s="145"/>
      <c r="CB11" s="145"/>
      <c r="CC11" s="145"/>
      <c r="CD11" s="145"/>
      <c r="CE11" s="145"/>
      <c r="CF11" s="145"/>
      <c r="CG11" s="144"/>
      <c r="CH11" s="143"/>
      <c r="CI11" s="143"/>
      <c r="CJ11" s="143"/>
      <c r="CK11" s="143"/>
      <c r="CL11" s="143"/>
      <c r="CM11" s="143"/>
      <c r="CN11" s="143"/>
      <c r="CO11" s="143"/>
      <c r="CP11" s="143"/>
      <c r="CQ11" s="143"/>
      <c r="CR11" s="143"/>
      <c r="CS11" s="144"/>
    </row>
    <row r="12" spans="1:97" x14ac:dyDescent="0.25">
      <c r="A12" s="141" t="s">
        <v>10</v>
      </c>
      <c r="C12" s="143"/>
      <c r="D12" s="143"/>
      <c r="E12" s="143"/>
      <c r="F12" s="143"/>
      <c r="G12" s="143"/>
      <c r="H12" s="143"/>
      <c r="I12" s="143"/>
      <c r="J12" s="143"/>
      <c r="K12" s="143"/>
      <c r="L12" s="112">
        <v>-1</v>
      </c>
      <c r="M12" s="144"/>
      <c r="N12" s="143"/>
      <c r="O12" s="143"/>
      <c r="P12" s="143"/>
      <c r="Q12" s="143"/>
      <c r="R12" s="143"/>
      <c r="S12" s="143"/>
      <c r="T12" s="143"/>
      <c r="U12" s="143"/>
      <c r="V12" s="143"/>
      <c r="W12" s="143"/>
      <c r="X12" s="143"/>
      <c r="Y12" s="144"/>
      <c r="Z12" s="143"/>
      <c r="AA12" s="143"/>
      <c r="AB12" s="143"/>
      <c r="AC12" s="143"/>
      <c r="AD12" s="143"/>
      <c r="AE12" s="143"/>
      <c r="AF12" s="143"/>
      <c r="AG12" s="143"/>
      <c r="AH12" s="143"/>
      <c r="AI12" s="143"/>
      <c r="AJ12" s="143"/>
      <c r="AK12" s="144"/>
      <c r="AL12" s="143"/>
      <c r="AM12" s="143"/>
      <c r="AN12" s="143"/>
      <c r="AO12" s="143"/>
      <c r="AP12" s="143"/>
      <c r="AQ12" s="143"/>
      <c r="AR12" s="143"/>
      <c r="AS12" s="143"/>
      <c r="AT12" s="143"/>
      <c r="AU12" s="143"/>
      <c r="AV12" s="143"/>
      <c r="AW12" s="144"/>
      <c r="AX12" s="143"/>
      <c r="AY12" s="143"/>
      <c r="AZ12" s="143"/>
      <c r="BA12" s="143"/>
      <c r="BB12" s="143"/>
      <c r="BC12" s="143"/>
      <c r="BD12" s="143"/>
      <c r="BE12" s="143"/>
      <c r="BF12" s="143"/>
      <c r="BG12" s="143"/>
      <c r="BH12" s="143"/>
      <c r="BI12" s="144"/>
      <c r="BJ12" s="143"/>
      <c r="BK12" s="143"/>
      <c r="BL12" s="143"/>
      <c r="BM12" s="143"/>
      <c r="BN12" s="143"/>
      <c r="BO12" s="143"/>
      <c r="BP12" s="143"/>
      <c r="BQ12" s="143"/>
      <c r="BR12" s="143"/>
      <c r="BS12" s="143"/>
      <c r="BT12" s="143"/>
      <c r="BU12" s="144"/>
      <c r="BV12" s="143"/>
      <c r="BW12" s="143"/>
      <c r="BX12" s="143"/>
      <c r="BY12" s="143"/>
      <c r="BZ12" s="143"/>
      <c r="CA12" s="145"/>
      <c r="CB12" s="145"/>
      <c r="CC12" s="145"/>
      <c r="CD12" s="145"/>
      <c r="CE12" s="145"/>
      <c r="CF12" s="145"/>
      <c r="CG12" s="144"/>
      <c r="CH12" s="143"/>
      <c r="CI12" s="143"/>
      <c r="CJ12" s="143"/>
      <c r="CK12" s="143"/>
      <c r="CL12" s="143"/>
      <c r="CM12" s="143"/>
      <c r="CN12" s="143"/>
      <c r="CO12" s="143"/>
      <c r="CP12" s="143"/>
      <c r="CQ12" s="143"/>
      <c r="CR12" s="143"/>
      <c r="CS12" s="144"/>
    </row>
    <row r="13" spans="1:97" x14ac:dyDescent="0.25">
      <c r="A13" s="141" t="s">
        <v>11</v>
      </c>
      <c r="B13" s="143"/>
      <c r="C13" s="143"/>
      <c r="D13" s="143"/>
      <c r="E13" s="143"/>
      <c r="F13" s="143"/>
      <c r="G13" s="143"/>
      <c r="H13" s="143"/>
      <c r="I13" s="143"/>
      <c r="J13" s="143"/>
      <c r="K13" s="143"/>
      <c r="L13" s="143"/>
      <c r="M13" s="144"/>
      <c r="N13" s="143"/>
      <c r="O13" s="143"/>
      <c r="P13" s="143"/>
      <c r="Q13" s="143"/>
      <c r="R13" s="143"/>
      <c r="S13" s="143"/>
      <c r="T13" s="143"/>
      <c r="U13" s="143"/>
      <c r="V13" s="143"/>
      <c r="W13" s="143"/>
      <c r="X13" s="143"/>
      <c r="Y13" s="144"/>
      <c r="Z13" s="143"/>
      <c r="AA13" s="143"/>
      <c r="AB13" s="143"/>
      <c r="AC13" s="143"/>
      <c r="AD13" s="143"/>
      <c r="AE13" s="143"/>
      <c r="AF13" s="143"/>
      <c r="AG13" s="143"/>
      <c r="AH13" s="143"/>
      <c r="AI13" s="143"/>
      <c r="AJ13" s="143"/>
      <c r="AK13" s="144"/>
      <c r="AL13" s="143"/>
      <c r="AM13" s="143"/>
      <c r="AN13" s="143"/>
      <c r="AO13" s="143"/>
      <c r="AP13" s="143"/>
      <c r="AQ13" s="143"/>
      <c r="AR13" s="143"/>
      <c r="AS13" s="143"/>
      <c r="AT13" s="143"/>
      <c r="AU13" s="143"/>
      <c r="AV13" s="143"/>
      <c r="AW13" s="144"/>
      <c r="AX13" s="143"/>
      <c r="AY13" s="143"/>
      <c r="AZ13" s="143"/>
      <c r="BA13" s="143"/>
      <c r="BB13" s="143"/>
      <c r="BC13" s="143"/>
      <c r="BD13" s="143"/>
      <c r="BE13" s="143"/>
      <c r="BF13" s="143"/>
      <c r="BG13" s="143"/>
      <c r="BH13" s="143"/>
      <c r="BI13" s="144"/>
      <c r="BJ13" s="143"/>
      <c r="BK13" s="143"/>
      <c r="BL13" s="143"/>
      <c r="BM13" s="143"/>
      <c r="BN13" s="143"/>
      <c r="BO13" s="143"/>
      <c r="BP13" s="143"/>
      <c r="BQ13" s="143"/>
      <c r="BR13" s="143"/>
      <c r="BS13" s="143"/>
      <c r="BT13" s="143"/>
      <c r="BU13" s="144"/>
      <c r="BV13" s="143"/>
      <c r="BW13" s="143"/>
      <c r="BX13" s="143"/>
      <c r="BY13" s="143"/>
      <c r="BZ13" s="143"/>
      <c r="CA13" s="145"/>
      <c r="CB13" s="145"/>
      <c r="CC13" s="145"/>
      <c r="CD13" s="145"/>
      <c r="CE13" s="145"/>
      <c r="CF13" s="145"/>
      <c r="CG13" s="144"/>
      <c r="CH13" s="143"/>
      <c r="CI13" s="143"/>
      <c r="CJ13" s="143"/>
      <c r="CK13" s="143"/>
      <c r="CL13" s="143"/>
      <c r="CM13" s="143"/>
      <c r="CN13" s="143"/>
      <c r="CO13" s="143"/>
      <c r="CP13" s="143"/>
      <c r="CQ13" s="143"/>
      <c r="CR13" s="143"/>
      <c r="CS13" s="144"/>
    </row>
    <row r="14" spans="1:97" x14ac:dyDescent="0.25">
      <c r="A14" s="141" t="s">
        <v>12</v>
      </c>
      <c r="B14" s="143"/>
      <c r="C14" s="143"/>
      <c r="D14" s="143"/>
      <c r="E14" s="143"/>
      <c r="F14" s="143"/>
      <c r="G14" s="143"/>
      <c r="H14" s="143"/>
      <c r="I14" s="143"/>
      <c r="J14" s="113">
        <v>1</v>
      </c>
      <c r="K14" s="113">
        <v>1</v>
      </c>
      <c r="L14" s="143"/>
      <c r="M14" s="144"/>
      <c r="N14" s="143"/>
      <c r="O14" s="143"/>
      <c r="P14" s="143"/>
      <c r="Q14" s="143"/>
      <c r="R14" s="143"/>
      <c r="S14" s="143"/>
      <c r="T14" s="143"/>
      <c r="U14" s="143"/>
      <c r="V14" s="143"/>
      <c r="W14" s="143"/>
      <c r="X14" s="143"/>
      <c r="Y14" s="144"/>
      <c r="Z14" s="143"/>
      <c r="AA14" s="143"/>
      <c r="AB14" s="143"/>
      <c r="AC14" s="143"/>
      <c r="AD14" s="143"/>
      <c r="AE14" s="143"/>
      <c r="AF14" s="112">
        <v>-1</v>
      </c>
      <c r="AG14" s="112">
        <v>-1</v>
      </c>
      <c r="AH14" s="143"/>
      <c r="AI14" s="143"/>
      <c r="AJ14" s="143"/>
      <c r="AK14" s="144"/>
      <c r="AL14" s="143"/>
      <c r="AM14" s="143"/>
      <c r="AN14" s="143"/>
      <c r="AO14" s="143"/>
      <c r="AP14" s="143"/>
      <c r="AQ14" s="143"/>
      <c r="AR14" s="143"/>
      <c r="AS14" s="143"/>
      <c r="AT14" s="143"/>
      <c r="AU14" s="143"/>
      <c r="AV14" s="143"/>
      <c r="AW14" s="144"/>
      <c r="AX14" s="143"/>
      <c r="AY14" s="143"/>
      <c r="AZ14" s="143"/>
      <c r="BA14" s="143"/>
      <c r="BB14" s="143"/>
      <c r="BC14" s="143"/>
      <c r="BD14" s="143"/>
      <c r="BE14" s="143"/>
      <c r="BF14" s="143"/>
      <c r="BG14" s="143"/>
      <c r="BH14" s="143"/>
      <c r="BI14" s="144"/>
      <c r="BJ14" s="112">
        <v>-1</v>
      </c>
      <c r="BK14" s="112">
        <v>-1</v>
      </c>
      <c r="BL14" s="143"/>
      <c r="BM14" s="143"/>
      <c r="BN14" s="143"/>
      <c r="BO14" s="143"/>
      <c r="BP14" s="143"/>
      <c r="BQ14" s="143"/>
      <c r="BR14" s="143"/>
      <c r="BS14" s="143"/>
      <c r="BT14" s="143"/>
      <c r="BU14" s="144"/>
      <c r="BV14" s="143"/>
      <c r="BW14" s="143"/>
      <c r="BX14" s="143"/>
      <c r="BY14" s="143"/>
      <c r="BZ14" s="143"/>
      <c r="CA14" s="145"/>
      <c r="CB14" s="145"/>
      <c r="CC14" s="145"/>
      <c r="CD14" s="145"/>
      <c r="CE14" s="145"/>
      <c r="CF14" s="145"/>
      <c r="CG14" s="144"/>
      <c r="CH14" s="143"/>
      <c r="CI14" s="143"/>
      <c r="CJ14" s="143"/>
      <c r="CK14" s="143"/>
      <c r="CL14" s="143"/>
      <c r="CM14" s="143"/>
      <c r="CN14" s="143"/>
      <c r="CO14" s="143"/>
      <c r="CP14" s="143"/>
      <c r="CQ14" s="143"/>
      <c r="CR14" s="143"/>
      <c r="CS14" s="144"/>
    </row>
    <row r="15" spans="1:97" x14ac:dyDescent="0.25">
      <c r="A15" s="141" t="s">
        <v>13</v>
      </c>
      <c r="B15" s="143"/>
      <c r="C15" s="143"/>
      <c r="D15" s="143"/>
      <c r="E15" s="143"/>
      <c r="F15" s="143"/>
      <c r="G15" s="143"/>
      <c r="H15" s="112">
        <v>-1</v>
      </c>
      <c r="I15" s="143"/>
      <c r="J15" s="112">
        <v>-1</v>
      </c>
      <c r="K15" s="143"/>
      <c r="L15" s="143"/>
      <c r="M15" s="144"/>
      <c r="N15" s="143"/>
      <c r="O15" s="143"/>
      <c r="P15" s="143"/>
      <c r="Q15" s="143"/>
      <c r="R15" s="143"/>
      <c r="S15" s="143"/>
      <c r="T15" s="143"/>
      <c r="U15" s="143"/>
      <c r="V15" s="112">
        <v>-1</v>
      </c>
      <c r="W15" s="112">
        <v>-1</v>
      </c>
      <c r="X15" s="143"/>
      <c r="Y15" s="144"/>
      <c r="Z15" s="143"/>
      <c r="AA15" s="143"/>
      <c r="AB15" s="143"/>
      <c r="AC15" s="143"/>
      <c r="AD15" s="143"/>
      <c r="AE15" s="143"/>
      <c r="AF15" s="143"/>
      <c r="AG15" s="143"/>
      <c r="AH15" s="143"/>
      <c r="AI15" s="143"/>
      <c r="AJ15" s="143"/>
      <c r="AK15" s="144"/>
      <c r="AL15" s="143"/>
      <c r="AM15" s="143"/>
      <c r="AN15" s="143"/>
      <c r="AO15" s="143"/>
      <c r="AP15" s="143"/>
      <c r="AQ15" s="143"/>
      <c r="AR15" s="143"/>
      <c r="AS15" s="143"/>
      <c r="AT15" s="143"/>
      <c r="AU15" s="143"/>
      <c r="AV15" s="143"/>
      <c r="AW15" s="144"/>
      <c r="AX15" s="143"/>
      <c r="AY15" s="143"/>
      <c r="AZ15" s="143"/>
      <c r="BA15" s="143"/>
      <c r="BB15" s="143"/>
      <c r="BC15" s="143"/>
      <c r="BD15" s="143"/>
      <c r="BE15" s="143"/>
      <c r="BF15" s="143"/>
      <c r="BG15" s="143"/>
      <c r="BH15" s="143"/>
      <c r="BI15" s="144"/>
      <c r="BJ15" s="143"/>
      <c r="BK15" s="143"/>
      <c r="BL15" s="143"/>
      <c r="BM15" s="143"/>
      <c r="BN15" s="143"/>
      <c r="BO15" s="143"/>
      <c r="BP15" s="143"/>
      <c r="BQ15" s="112">
        <v>-1</v>
      </c>
      <c r="BR15" s="143"/>
      <c r="BS15" s="143"/>
      <c r="BT15" s="143"/>
      <c r="BU15" s="144"/>
      <c r="BV15" s="143"/>
      <c r="BW15" s="143"/>
      <c r="BX15" s="143"/>
      <c r="BY15" s="143"/>
      <c r="BZ15" s="143"/>
      <c r="CA15" s="145"/>
      <c r="CB15" s="145"/>
      <c r="CC15" s="145"/>
      <c r="CD15" s="145"/>
      <c r="CE15" s="145"/>
      <c r="CF15" s="145"/>
      <c r="CG15" s="144"/>
      <c r="CH15" s="143"/>
      <c r="CI15" s="143"/>
      <c r="CJ15" s="143"/>
      <c r="CK15" s="143"/>
      <c r="CL15" s="143"/>
      <c r="CM15" s="143"/>
      <c r="CN15" s="143"/>
      <c r="CO15" s="143"/>
      <c r="CP15" s="143"/>
      <c r="CQ15" s="143"/>
      <c r="CR15" s="143"/>
      <c r="CS15" s="144"/>
    </row>
    <row r="16" spans="1:97" x14ac:dyDescent="0.25">
      <c r="A16" s="141" t="s">
        <v>14</v>
      </c>
      <c r="B16" s="143"/>
      <c r="C16" s="143"/>
      <c r="D16" s="143"/>
      <c r="E16" s="143"/>
      <c r="F16" s="143"/>
      <c r="G16" s="143"/>
      <c r="H16" s="143"/>
      <c r="I16" s="143"/>
      <c r="J16" s="112">
        <v>-1</v>
      </c>
      <c r="K16" s="143"/>
      <c r="L16" s="143"/>
      <c r="M16" s="144"/>
      <c r="N16" s="143"/>
      <c r="O16" s="143"/>
      <c r="P16" s="143"/>
      <c r="Q16" s="143"/>
      <c r="R16" s="143"/>
      <c r="S16" s="143"/>
      <c r="T16" s="143"/>
      <c r="U16" s="143"/>
      <c r="V16" s="143"/>
      <c r="W16" s="143"/>
      <c r="X16" s="143"/>
      <c r="Y16" s="144"/>
      <c r="Z16" s="143"/>
      <c r="AA16" s="143"/>
      <c r="AB16" s="143"/>
      <c r="AC16" s="143"/>
      <c r="AD16" s="143"/>
      <c r="AE16" s="143"/>
      <c r="AF16" s="146">
        <v>1</v>
      </c>
      <c r="AG16" s="143"/>
      <c r="AH16" s="143"/>
      <c r="AI16" s="146">
        <v>1</v>
      </c>
      <c r="AJ16" s="143"/>
      <c r="AK16" s="144"/>
      <c r="AL16" s="143"/>
      <c r="AM16" s="143"/>
      <c r="AN16" s="143"/>
      <c r="AO16" s="143"/>
      <c r="AP16" s="143"/>
      <c r="AQ16" s="143"/>
      <c r="AR16" s="143"/>
      <c r="AS16" s="143"/>
      <c r="AT16" s="143"/>
      <c r="AU16" s="143"/>
      <c r="AV16" s="143"/>
      <c r="AW16" s="144"/>
      <c r="AX16" s="143"/>
      <c r="AY16" s="143"/>
      <c r="AZ16" s="143"/>
      <c r="BA16" s="143"/>
      <c r="BB16" s="143"/>
      <c r="BC16" s="143"/>
      <c r="BD16" s="143"/>
      <c r="BE16" s="143"/>
      <c r="BF16" s="143"/>
      <c r="BG16" s="143"/>
      <c r="BH16" s="143"/>
      <c r="BI16" s="144"/>
      <c r="BJ16" s="143"/>
      <c r="BK16" s="143"/>
      <c r="BL16" s="143"/>
      <c r="BM16" s="143"/>
      <c r="BN16" s="143"/>
      <c r="BO16" s="143"/>
      <c r="BP16" s="143"/>
      <c r="BQ16" s="143"/>
      <c r="BR16" s="143"/>
      <c r="BS16" s="143"/>
      <c r="BT16" s="143"/>
      <c r="BU16" s="144"/>
      <c r="BV16" s="143"/>
      <c r="BW16" s="143"/>
      <c r="BX16" s="143"/>
      <c r="BY16" s="143"/>
      <c r="BZ16" s="143"/>
      <c r="CA16" s="145"/>
      <c r="CB16" s="145"/>
      <c r="CC16" s="145"/>
      <c r="CD16" s="145"/>
      <c r="CE16" s="145"/>
      <c r="CF16" s="145"/>
      <c r="CG16" s="144"/>
      <c r="CH16" s="143"/>
      <c r="CI16" s="143"/>
      <c r="CJ16" s="143"/>
      <c r="CK16" s="143"/>
      <c r="CL16" s="143"/>
      <c r="CM16" s="143"/>
      <c r="CN16" s="143"/>
      <c r="CO16" s="143"/>
      <c r="CP16" s="143"/>
      <c r="CQ16" s="143"/>
      <c r="CR16" s="143"/>
      <c r="CS16" s="144"/>
    </row>
    <row r="17" spans="1:97" x14ac:dyDescent="0.25">
      <c r="A17" s="141" t="s">
        <v>15</v>
      </c>
      <c r="B17" s="143"/>
      <c r="C17" s="143"/>
      <c r="D17" s="143"/>
      <c r="E17" s="143"/>
      <c r="F17" s="143"/>
      <c r="G17" s="143"/>
      <c r="H17" s="143"/>
      <c r="I17" s="143"/>
      <c r="J17" s="112">
        <v>-1</v>
      </c>
      <c r="K17" s="143"/>
      <c r="L17" s="143"/>
      <c r="M17" s="144"/>
      <c r="N17" s="143"/>
      <c r="O17" s="143"/>
      <c r="P17" s="143"/>
      <c r="Q17" s="143"/>
      <c r="R17" s="143"/>
      <c r="S17" s="143"/>
      <c r="T17" s="143"/>
      <c r="U17" s="143"/>
      <c r="V17" s="143"/>
      <c r="W17" s="143"/>
      <c r="X17" s="143"/>
      <c r="Y17" s="144"/>
      <c r="Z17" s="143"/>
      <c r="AA17" s="143"/>
      <c r="AB17" s="143"/>
      <c r="AC17" s="143"/>
      <c r="AD17" s="143"/>
      <c r="AE17" s="143"/>
      <c r="AF17" s="143"/>
      <c r="AG17" s="112">
        <v>-1</v>
      </c>
      <c r="AH17" s="143"/>
      <c r="AI17" s="143"/>
      <c r="AJ17" s="143"/>
      <c r="AK17" s="144"/>
      <c r="AL17" s="143"/>
      <c r="AM17" s="143"/>
      <c r="AN17" s="143"/>
      <c r="AO17" s="143"/>
      <c r="AP17" s="143"/>
      <c r="AQ17" s="143"/>
      <c r="AR17" s="143"/>
      <c r="AS17" s="143"/>
      <c r="AT17" s="143"/>
      <c r="AU17" s="143"/>
      <c r="AV17" s="143"/>
      <c r="AW17" s="144"/>
      <c r="AX17" s="143"/>
      <c r="AY17" s="143"/>
      <c r="AZ17" s="143"/>
      <c r="BA17" s="143"/>
      <c r="BB17" s="143"/>
      <c r="BC17" s="143"/>
      <c r="BD17" s="143"/>
      <c r="BE17" s="143"/>
      <c r="BF17" s="143"/>
      <c r="BG17" s="143"/>
      <c r="BH17" s="143"/>
      <c r="BI17" s="144"/>
      <c r="BJ17" s="143"/>
      <c r="BK17" s="143"/>
      <c r="BL17" s="143"/>
      <c r="BM17" s="143"/>
      <c r="BN17" s="143"/>
      <c r="BO17" s="143"/>
      <c r="BP17" s="143"/>
      <c r="BQ17" s="143"/>
      <c r="BR17" s="143"/>
      <c r="BS17" s="143"/>
      <c r="BT17" s="143"/>
      <c r="BU17" s="144"/>
      <c r="BV17" s="143"/>
      <c r="BW17" s="143"/>
      <c r="BX17" s="143"/>
      <c r="BY17" s="143"/>
      <c r="BZ17" s="143"/>
      <c r="CA17" s="145"/>
      <c r="CB17" s="145"/>
      <c r="CC17" s="145"/>
      <c r="CD17" s="145"/>
      <c r="CE17" s="145"/>
      <c r="CF17" s="145"/>
      <c r="CG17" s="144"/>
      <c r="CH17" s="143"/>
      <c r="CI17" s="143"/>
      <c r="CJ17" s="143"/>
      <c r="CK17" s="143"/>
      <c r="CL17" s="143"/>
      <c r="CM17" s="143"/>
      <c r="CN17" s="143"/>
      <c r="CO17" s="143"/>
      <c r="CP17" s="143"/>
      <c r="CQ17" s="143"/>
      <c r="CR17" s="143"/>
      <c r="CS17" s="144"/>
    </row>
    <row r="18" spans="1:97" x14ac:dyDescent="0.25">
      <c r="A18" s="149" t="s">
        <v>16</v>
      </c>
      <c r="B18" s="112">
        <v>1</v>
      </c>
      <c r="C18" s="150"/>
      <c r="D18" s="150"/>
      <c r="E18" s="150"/>
      <c r="F18" s="150"/>
      <c r="G18" s="150"/>
      <c r="H18" s="150"/>
      <c r="I18" s="150"/>
      <c r="J18" s="113">
        <v>1</v>
      </c>
      <c r="K18" s="150"/>
      <c r="L18" s="150"/>
      <c r="M18" s="151"/>
      <c r="N18" s="150"/>
      <c r="O18" s="150"/>
      <c r="P18" s="150"/>
      <c r="Q18" s="150"/>
      <c r="R18" s="150"/>
      <c r="S18" s="150"/>
      <c r="T18" s="146">
        <v>1</v>
      </c>
      <c r="U18" s="150"/>
      <c r="V18" s="150"/>
      <c r="W18" s="150"/>
      <c r="X18" s="150"/>
      <c r="Y18" s="151"/>
      <c r="Z18" s="150"/>
      <c r="AA18" s="150"/>
      <c r="AB18" s="150"/>
      <c r="AC18" s="150"/>
      <c r="AD18" s="150"/>
      <c r="AE18" s="112">
        <v>-1</v>
      </c>
      <c r="AF18" s="150"/>
      <c r="AG18" s="150"/>
      <c r="AH18" s="150"/>
      <c r="AI18" s="150"/>
      <c r="AJ18" s="150"/>
      <c r="AK18" s="151"/>
      <c r="AL18" s="150"/>
      <c r="AM18" s="150"/>
      <c r="AN18" s="150"/>
      <c r="AO18" s="150"/>
      <c r="AP18" s="150"/>
      <c r="AQ18" s="150"/>
      <c r="AR18" s="150"/>
      <c r="AS18" s="150"/>
      <c r="AT18" s="150"/>
      <c r="AU18" s="150"/>
      <c r="AV18" s="150"/>
      <c r="AW18" s="151"/>
      <c r="AX18" s="150"/>
      <c r="AY18" s="150"/>
      <c r="AZ18" s="150"/>
      <c r="BA18" s="150"/>
      <c r="BB18" s="150"/>
      <c r="BC18" s="150"/>
      <c r="BD18" s="150"/>
      <c r="BE18" s="150"/>
      <c r="BF18" s="150"/>
      <c r="BG18" s="150"/>
      <c r="BH18" s="150"/>
      <c r="BI18" s="151"/>
      <c r="BJ18" s="150"/>
      <c r="BK18" s="150"/>
      <c r="BL18" s="150"/>
      <c r="BM18" s="150"/>
      <c r="BN18" s="150"/>
      <c r="BO18" s="150"/>
      <c r="BP18" s="150"/>
      <c r="BQ18" s="150"/>
      <c r="BR18" s="150"/>
      <c r="BS18" s="150"/>
      <c r="BT18" s="150"/>
      <c r="BU18" s="151"/>
      <c r="BV18" s="150"/>
      <c r="BW18" s="150"/>
      <c r="BX18" s="150"/>
      <c r="BY18" s="150"/>
      <c r="BZ18" s="150"/>
      <c r="CA18" s="152"/>
      <c r="CB18" s="152"/>
      <c r="CC18" s="152"/>
      <c r="CD18" s="152"/>
      <c r="CE18" s="152"/>
      <c r="CF18" s="152"/>
      <c r="CG18" s="151"/>
      <c r="CH18" s="150"/>
      <c r="CI18" s="150"/>
      <c r="CJ18" s="150"/>
      <c r="CK18" s="150"/>
      <c r="CL18" s="150"/>
      <c r="CM18" s="150"/>
      <c r="CN18" s="150"/>
      <c r="CO18" s="150"/>
      <c r="CP18" s="150"/>
      <c r="CQ18" s="150"/>
      <c r="CR18" s="150"/>
      <c r="CS18" s="151"/>
    </row>
    <row r="19" spans="1:97" x14ac:dyDescent="0.25">
      <c r="A19" s="149" t="s">
        <v>17</v>
      </c>
      <c r="B19" s="153"/>
      <c r="C19" s="153"/>
      <c r="D19" s="153"/>
      <c r="E19" s="153"/>
      <c r="F19" s="153"/>
      <c r="G19" s="153"/>
      <c r="H19" s="153"/>
      <c r="I19" s="153"/>
      <c r="J19" s="112">
        <v>-1</v>
      </c>
      <c r="K19" s="153"/>
      <c r="L19" s="153"/>
      <c r="M19" s="151"/>
      <c r="N19" s="153"/>
      <c r="O19" s="153"/>
      <c r="P19" s="153"/>
      <c r="Q19" s="153"/>
      <c r="R19" s="153"/>
      <c r="S19" s="153"/>
      <c r="T19" s="153"/>
      <c r="U19" s="153"/>
      <c r="V19" s="153"/>
      <c r="W19" s="153"/>
      <c r="X19" s="153"/>
      <c r="Y19" s="151"/>
      <c r="Z19" s="153"/>
      <c r="AA19" s="154"/>
      <c r="AB19" s="143"/>
      <c r="AC19" s="153"/>
      <c r="AD19" s="153"/>
      <c r="AE19" s="153"/>
      <c r="AF19" s="153"/>
      <c r="AG19" s="153"/>
      <c r="AH19" s="153"/>
      <c r="AI19" s="153"/>
      <c r="AJ19" s="153"/>
      <c r="AK19" s="151"/>
      <c r="AL19" s="153"/>
      <c r="AM19" s="153"/>
      <c r="AN19" s="153"/>
      <c r="AO19" s="153"/>
      <c r="AP19" s="153"/>
      <c r="AQ19" s="153"/>
      <c r="AR19" s="153"/>
      <c r="AS19" s="153"/>
      <c r="AT19" s="153"/>
      <c r="AU19" s="153"/>
      <c r="AV19" s="153"/>
      <c r="AW19" s="151"/>
      <c r="AX19" s="153"/>
      <c r="AY19" s="153"/>
      <c r="AZ19" s="153"/>
      <c r="BA19" s="153"/>
      <c r="BB19" s="153"/>
      <c r="BC19" s="153"/>
      <c r="BD19" s="153"/>
      <c r="BE19" s="153"/>
      <c r="BF19" s="153"/>
      <c r="BG19" s="153"/>
      <c r="BH19" s="153"/>
      <c r="BI19" s="151"/>
      <c r="BJ19" s="153"/>
      <c r="BK19" s="153"/>
      <c r="BL19" s="153"/>
      <c r="BM19" s="153"/>
      <c r="BN19" s="153"/>
      <c r="BO19" s="153"/>
      <c r="BP19" s="153"/>
      <c r="BQ19" s="153"/>
      <c r="BR19" s="153"/>
      <c r="BS19" s="153"/>
      <c r="BT19" s="153"/>
      <c r="BU19" s="151"/>
      <c r="BV19" s="153"/>
      <c r="BW19" s="153"/>
      <c r="BX19" s="153"/>
      <c r="BY19" s="153"/>
      <c r="BZ19" s="153"/>
      <c r="CA19" s="155"/>
      <c r="CB19" s="155"/>
      <c r="CC19" s="155"/>
      <c r="CD19" s="155"/>
      <c r="CE19" s="155"/>
      <c r="CF19" s="155"/>
      <c r="CG19" s="151"/>
      <c r="CH19" s="153"/>
      <c r="CI19" s="153"/>
      <c r="CJ19" s="153"/>
      <c r="CK19" s="153"/>
      <c r="CL19" s="153"/>
      <c r="CM19" s="153"/>
      <c r="CN19" s="153"/>
      <c r="CO19" s="153"/>
      <c r="CP19" s="153"/>
      <c r="CQ19" s="153"/>
      <c r="CR19" s="153"/>
      <c r="CS19" s="151"/>
    </row>
    <row r="20" spans="1:97" x14ac:dyDescent="0.25">
      <c r="A20" s="141" t="s">
        <v>18</v>
      </c>
      <c r="B20" s="148">
        <v>1</v>
      </c>
      <c r="C20" s="133"/>
      <c r="D20" s="133"/>
      <c r="E20" s="133"/>
      <c r="F20" s="133"/>
      <c r="G20" s="133"/>
      <c r="H20" s="133"/>
      <c r="I20" s="133"/>
      <c r="J20" s="133"/>
      <c r="K20" s="133"/>
      <c r="L20" s="133"/>
      <c r="M20" s="151"/>
      <c r="N20" s="133"/>
      <c r="O20" s="133"/>
      <c r="P20" s="133"/>
      <c r="Q20" s="133"/>
      <c r="R20" s="148">
        <v>1</v>
      </c>
      <c r="S20" s="133"/>
      <c r="T20" s="133"/>
      <c r="U20" s="133"/>
      <c r="V20" s="133"/>
      <c r="W20" s="133"/>
      <c r="X20" s="112">
        <v>-1</v>
      </c>
      <c r="Y20" s="151"/>
      <c r="Z20" s="133"/>
      <c r="AA20" s="112">
        <v>-1</v>
      </c>
      <c r="AB20" s="133"/>
      <c r="AC20" s="133"/>
      <c r="AD20" s="112">
        <v>-1</v>
      </c>
      <c r="AE20" s="133"/>
      <c r="AF20" s="133"/>
      <c r="AG20" s="133"/>
      <c r="AH20" s="133"/>
      <c r="AI20" s="133"/>
      <c r="AJ20" s="133"/>
      <c r="AK20" s="151"/>
      <c r="AL20" s="133"/>
      <c r="AM20" s="133"/>
      <c r="AN20" s="133"/>
      <c r="AO20" s="133"/>
      <c r="AP20" s="133"/>
      <c r="AQ20" s="133"/>
      <c r="AR20" s="133"/>
      <c r="AS20" s="112">
        <v>-1</v>
      </c>
      <c r="AT20" s="133"/>
      <c r="AU20" s="133"/>
      <c r="AV20" s="133"/>
      <c r="AW20" s="151"/>
      <c r="AX20" s="133"/>
      <c r="AY20" s="133"/>
      <c r="AZ20" s="133"/>
      <c r="BA20" s="133"/>
      <c r="BB20" s="133"/>
      <c r="BC20" s="133"/>
      <c r="BD20" s="133"/>
      <c r="BE20" s="148">
        <v>1</v>
      </c>
      <c r="BF20" s="133"/>
      <c r="BG20" s="133"/>
      <c r="BH20" s="133"/>
      <c r="BI20" s="151"/>
      <c r="BJ20" s="112">
        <v>-1</v>
      </c>
      <c r="BK20" s="133"/>
      <c r="BL20" s="133"/>
      <c r="BM20" s="133"/>
      <c r="BN20" s="133"/>
      <c r="BO20" s="133"/>
      <c r="BP20" s="133"/>
      <c r="BQ20" s="133"/>
      <c r="BR20" s="112">
        <v>-1</v>
      </c>
      <c r="BS20" s="133"/>
      <c r="BT20" s="133"/>
      <c r="BU20" s="144"/>
      <c r="BV20" s="133"/>
      <c r="BW20" s="133"/>
      <c r="BX20" s="133"/>
      <c r="BY20" s="133"/>
      <c r="BZ20" s="133"/>
      <c r="CA20" s="156"/>
      <c r="CB20" s="156"/>
      <c r="CC20" s="156"/>
      <c r="CD20" s="156"/>
      <c r="CE20" s="156"/>
      <c r="CF20" s="156"/>
      <c r="CG20" s="144"/>
      <c r="CH20" s="133"/>
      <c r="CI20" s="133"/>
      <c r="CJ20" s="133"/>
      <c r="CK20" s="133"/>
      <c r="CL20" s="133"/>
      <c r="CM20" s="133"/>
      <c r="CN20" s="133"/>
      <c r="CO20" s="133"/>
      <c r="CP20" s="133"/>
      <c r="CQ20" s="133"/>
      <c r="CR20" s="133"/>
      <c r="CS20" s="151">
        <v>0</v>
      </c>
    </row>
    <row r="22" spans="1:97" x14ac:dyDescent="0.25">
      <c r="B22" s="157" t="s">
        <v>397</v>
      </c>
      <c r="C22" s="158"/>
      <c r="D22" s="158"/>
      <c r="E22" s="158"/>
      <c r="H22" s="4"/>
      <c r="I22" s="4"/>
      <c r="J22" s="4"/>
      <c r="K22" s="4"/>
    </row>
    <row r="23" spans="1:97" x14ac:dyDescent="0.25">
      <c r="A23" s="118" t="s">
        <v>398</v>
      </c>
      <c r="B23" t="s">
        <v>399</v>
      </c>
      <c r="H23" s="4"/>
      <c r="I23" s="4"/>
      <c r="J23" s="4"/>
      <c r="K23" s="4"/>
      <c r="AO23" s="49"/>
      <c r="AP23" s="49"/>
    </row>
    <row r="24" spans="1:97" x14ac:dyDescent="0.25">
      <c r="A24" s="118" t="s">
        <v>398</v>
      </c>
      <c r="B24" t="s">
        <v>400</v>
      </c>
      <c r="H24" s="4"/>
      <c r="I24" s="4"/>
      <c r="J24" s="4"/>
      <c r="K24" s="4"/>
      <c r="BO24" s="49"/>
      <c r="BP24" s="49"/>
    </row>
    <row r="25" spans="1:97" x14ac:dyDescent="0.25">
      <c r="H25" s="4"/>
      <c r="I25" s="4"/>
      <c r="J25" s="4"/>
      <c r="K25" s="4"/>
    </row>
    <row r="26" spans="1:97" x14ac:dyDescent="0.25">
      <c r="H26" s="4"/>
      <c r="I26" s="4"/>
      <c r="J26" s="4"/>
      <c r="K26" s="4"/>
    </row>
    <row r="27" spans="1:97" x14ac:dyDescent="0.25">
      <c r="H27" s="4"/>
      <c r="I27" s="4"/>
      <c r="J27" s="4"/>
      <c r="K27" s="4"/>
    </row>
    <row r="28" spans="1:97" x14ac:dyDescent="0.25">
      <c r="H28" s="4"/>
      <c r="I28" s="4"/>
      <c r="J28" s="4"/>
      <c r="K28" s="4"/>
    </row>
    <row r="29" spans="1:97" x14ac:dyDescent="0.25">
      <c r="H29" s="4"/>
      <c r="I29" s="4"/>
      <c r="J29" s="4"/>
      <c r="K29" s="4"/>
    </row>
    <row r="30" spans="1:97" x14ac:dyDescent="0.25">
      <c r="H30" s="4"/>
      <c r="I30" s="4"/>
      <c r="J30" s="4"/>
      <c r="K30" s="4"/>
    </row>
    <row r="31" spans="1:97" x14ac:dyDescent="0.25">
      <c r="H31" s="4"/>
      <c r="I31" s="4"/>
      <c r="J31" s="4"/>
      <c r="K31" s="4"/>
    </row>
    <row r="32" spans="1:97" x14ac:dyDescent="0.25">
      <c r="A32" s="141" t="s">
        <v>0</v>
      </c>
      <c r="B32" s="143">
        <v>0</v>
      </c>
      <c r="C32" s="143"/>
      <c r="D32" s="112">
        <v>1</v>
      </c>
      <c r="E32" s="143"/>
      <c r="F32" s="143"/>
      <c r="G32" s="143"/>
      <c r="H32" s="143"/>
      <c r="I32" s="143"/>
      <c r="J32" s="143"/>
      <c r="K32" s="143"/>
      <c r="L32" s="143"/>
      <c r="M32" s="144"/>
      <c r="N32" s="143"/>
      <c r="O32" s="143"/>
      <c r="P32" s="143"/>
      <c r="Q32" s="112">
        <v>1</v>
      </c>
      <c r="R32" s="143"/>
      <c r="S32" s="143"/>
      <c r="T32" s="143"/>
      <c r="U32" s="143"/>
      <c r="V32" s="143"/>
      <c r="W32" s="143"/>
      <c r="X32" s="143"/>
      <c r="Y32" s="144"/>
      <c r="Z32" s="143"/>
      <c r="AA32" s="143"/>
      <c r="AB32" s="143"/>
      <c r="AC32" s="143"/>
      <c r="AD32" s="143"/>
      <c r="AE32" s="143"/>
      <c r="AF32" s="143"/>
      <c r="AG32" s="112">
        <v>1</v>
      </c>
      <c r="AH32" s="143"/>
      <c r="AI32" s="143"/>
      <c r="AJ32" s="143"/>
      <c r="AK32" s="144"/>
      <c r="AL32" s="143"/>
      <c r="AM32" s="143"/>
      <c r="AN32" s="143"/>
      <c r="AO32" s="143"/>
      <c r="AP32" s="143"/>
      <c r="AQ32" s="143"/>
      <c r="AR32" s="143"/>
      <c r="AS32" s="143"/>
      <c r="AT32" s="143"/>
      <c r="AU32" s="143"/>
      <c r="AV32" s="143"/>
      <c r="AW32" s="144"/>
      <c r="AX32" s="143"/>
      <c r="AY32" s="143"/>
      <c r="AZ32" s="143"/>
      <c r="BA32" s="143"/>
      <c r="BB32" s="143"/>
      <c r="BC32" s="143"/>
      <c r="BD32" s="143"/>
      <c r="BE32" s="143"/>
      <c r="BF32" s="143"/>
      <c r="BG32" s="143"/>
      <c r="BH32" s="143"/>
      <c r="BI32" s="144"/>
      <c r="BJ32" s="143"/>
      <c r="BK32" s="143"/>
      <c r="BL32" s="143"/>
      <c r="BM32" s="143"/>
      <c r="BN32" s="143"/>
      <c r="BO32" s="143"/>
      <c r="BP32" s="143"/>
      <c r="BQ32" s="143"/>
      <c r="BR32" s="143"/>
      <c r="BS32" s="143"/>
      <c r="BT32" s="143"/>
      <c r="BU32" s="144"/>
      <c r="BV32" s="143"/>
      <c r="BW32" s="143"/>
      <c r="BX32" s="143"/>
      <c r="BY32" s="143"/>
      <c r="BZ32" s="143"/>
      <c r="CA32" s="145"/>
      <c r="CB32" s="145"/>
      <c r="CC32" s="145"/>
      <c r="CD32" s="145"/>
      <c r="CE32" s="145"/>
      <c r="CF32" s="145"/>
      <c r="CG32" s="144"/>
      <c r="CH32" s="143"/>
      <c r="CI32" s="143"/>
      <c r="CJ32" s="143"/>
      <c r="CK32" s="143"/>
      <c r="CL32" s="143"/>
      <c r="CM32" s="143"/>
      <c r="CN32" s="143"/>
      <c r="CO32" s="143"/>
      <c r="CP32" s="143"/>
      <c r="CQ32" s="143"/>
      <c r="CR32" s="143"/>
      <c r="CS32" s="144"/>
    </row>
    <row r="33" spans="1:98" x14ac:dyDescent="0.25">
      <c r="A33" s="141" t="s">
        <v>1</v>
      </c>
      <c r="B33" s="143"/>
      <c r="C33" s="143"/>
      <c r="D33" s="143"/>
      <c r="E33" s="143"/>
      <c r="F33" s="143"/>
      <c r="G33" s="143"/>
      <c r="H33" s="143"/>
      <c r="I33" s="143"/>
      <c r="J33" s="143"/>
      <c r="K33" s="143"/>
      <c r="L33" s="143"/>
      <c r="M33" s="144"/>
      <c r="N33" s="143"/>
      <c r="O33" s="143"/>
      <c r="P33" s="143"/>
      <c r="Q33" s="143"/>
      <c r="R33" s="143"/>
      <c r="S33" s="112">
        <v>1</v>
      </c>
      <c r="T33" s="143"/>
      <c r="U33" s="143"/>
      <c r="V33" s="143"/>
      <c r="W33" s="143"/>
      <c r="X33" s="143"/>
      <c r="Y33" s="144"/>
      <c r="Z33" s="143"/>
      <c r="AA33" s="112">
        <v>1</v>
      </c>
      <c r="AB33" s="143"/>
      <c r="AC33" s="143"/>
      <c r="AD33" s="143"/>
      <c r="AE33" s="143"/>
      <c r="AF33" s="143"/>
      <c r="AG33" s="112">
        <v>1</v>
      </c>
      <c r="AH33" s="143"/>
      <c r="AI33" s="143"/>
      <c r="AJ33" s="143"/>
      <c r="AK33" s="144"/>
      <c r="AL33" s="143"/>
      <c r="AM33" s="143"/>
      <c r="AN33" s="143"/>
      <c r="AO33" s="143"/>
      <c r="AP33" s="143"/>
      <c r="AQ33" s="143"/>
      <c r="AR33" s="143"/>
      <c r="AS33" s="143"/>
      <c r="AT33" s="143"/>
      <c r="AU33" s="143"/>
      <c r="AV33" s="143"/>
      <c r="AW33" s="144"/>
      <c r="AX33" s="143"/>
      <c r="AY33" s="143"/>
      <c r="AZ33" s="143"/>
      <c r="BA33" s="143"/>
      <c r="BB33" s="143"/>
      <c r="BC33" s="143"/>
      <c r="BD33" s="143"/>
      <c r="BE33" s="146">
        <v>1</v>
      </c>
      <c r="BF33" s="143"/>
      <c r="BG33" s="143"/>
      <c r="BH33" s="143"/>
      <c r="BI33" s="144"/>
      <c r="BJ33" s="143"/>
      <c r="BK33" s="143"/>
      <c r="BL33" s="143"/>
      <c r="BM33" s="143"/>
      <c r="BN33" s="143"/>
      <c r="BO33" s="143"/>
      <c r="BP33" s="143"/>
      <c r="BQ33" s="143"/>
      <c r="BR33" s="112">
        <v>1</v>
      </c>
      <c r="BS33" s="143"/>
      <c r="BT33" s="143"/>
      <c r="BU33" s="144"/>
      <c r="BV33" s="143"/>
      <c r="BW33" s="143"/>
      <c r="BX33" s="143"/>
      <c r="BY33" s="143"/>
      <c r="BZ33" s="143"/>
      <c r="CA33" s="145"/>
      <c r="CB33" s="145"/>
      <c r="CC33" s="145"/>
      <c r="CD33" s="145"/>
      <c r="CE33" s="145"/>
      <c r="CF33" s="145"/>
      <c r="CG33" s="144"/>
      <c r="CH33" s="143"/>
      <c r="CI33" s="143"/>
      <c r="CJ33" s="143"/>
      <c r="CK33" s="143"/>
      <c r="CL33" s="143"/>
      <c r="CM33" s="143"/>
      <c r="CN33" s="143"/>
      <c r="CO33" s="143"/>
      <c r="CP33" s="143"/>
      <c r="CQ33" s="143"/>
      <c r="CR33" s="143"/>
      <c r="CS33" s="144"/>
    </row>
    <row r="34" spans="1:98" x14ac:dyDescent="0.25">
      <c r="A34" s="149" t="s">
        <v>130</v>
      </c>
      <c r="B34" s="153"/>
      <c r="C34" s="153"/>
      <c r="D34" s="153"/>
      <c r="E34" s="153"/>
      <c r="F34" s="153"/>
      <c r="G34" s="153"/>
      <c r="H34" s="153"/>
      <c r="I34" s="153"/>
      <c r="J34" s="159">
        <v>1</v>
      </c>
      <c r="K34" s="153"/>
      <c r="L34" s="153"/>
      <c r="M34" s="151"/>
      <c r="N34" s="153"/>
      <c r="O34" s="153"/>
      <c r="P34" s="153"/>
      <c r="Q34" s="153"/>
      <c r="R34" s="153"/>
      <c r="S34" s="153"/>
      <c r="T34" s="153"/>
      <c r="U34" s="153"/>
      <c r="V34" s="153"/>
      <c r="W34" s="153"/>
      <c r="X34" s="153"/>
      <c r="Y34" s="151"/>
      <c r="Z34" s="153"/>
      <c r="AA34" s="154"/>
      <c r="AB34" s="154"/>
      <c r="AC34" s="153"/>
      <c r="AD34" s="153"/>
      <c r="AE34" s="153"/>
      <c r="AF34" s="153"/>
      <c r="AG34" s="153"/>
      <c r="AH34" s="153"/>
      <c r="AI34" s="153"/>
      <c r="AJ34" s="153"/>
      <c r="AK34" s="151"/>
      <c r="AL34" s="153"/>
      <c r="AM34" s="153"/>
      <c r="AN34" s="153"/>
      <c r="AO34" s="153"/>
      <c r="AP34" s="153"/>
      <c r="AQ34" s="153"/>
      <c r="AR34" s="153"/>
      <c r="AS34" s="153"/>
      <c r="AT34" s="153"/>
      <c r="AU34" s="153"/>
      <c r="AV34" s="153"/>
      <c r="AW34" s="151"/>
      <c r="AX34" s="153"/>
      <c r="AY34" s="153"/>
      <c r="AZ34" s="153"/>
      <c r="BA34" s="153"/>
      <c r="BB34" s="153"/>
      <c r="BC34" s="153"/>
      <c r="BD34" s="153"/>
      <c r="BE34" s="153"/>
      <c r="BF34" s="153"/>
      <c r="BG34" s="153"/>
      <c r="BH34" s="153"/>
      <c r="BI34" s="151"/>
      <c r="BJ34" s="153"/>
      <c r="BK34" s="153"/>
      <c r="BL34" s="153"/>
      <c r="BM34" s="153"/>
      <c r="BN34" s="153"/>
      <c r="BO34" s="153"/>
      <c r="BP34" s="153"/>
      <c r="BQ34" s="153"/>
      <c r="BR34" s="153"/>
      <c r="BS34" s="153"/>
      <c r="BT34" s="153"/>
      <c r="BU34" s="151"/>
      <c r="BV34" s="153"/>
      <c r="BW34" s="153"/>
      <c r="BX34" s="153"/>
      <c r="BY34" s="153"/>
      <c r="BZ34" s="153"/>
      <c r="CA34" s="155"/>
      <c r="CB34" s="155"/>
      <c r="CC34" s="155"/>
      <c r="CD34" s="155"/>
      <c r="CE34" s="155"/>
      <c r="CF34" s="155"/>
      <c r="CG34" s="151"/>
      <c r="CH34" s="153"/>
      <c r="CI34" s="153"/>
      <c r="CJ34" s="153"/>
      <c r="CK34" s="153"/>
      <c r="CL34" s="153"/>
      <c r="CM34" s="153"/>
      <c r="CN34" s="153"/>
      <c r="CO34" s="153"/>
      <c r="CP34" s="153"/>
      <c r="CQ34" s="153"/>
      <c r="CR34" s="153"/>
      <c r="CS34" s="151">
        <v>0</v>
      </c>
    </row>
    <row r="35" spans="1:98" x14ac:dyDescent="0.25">
      <c r="A35" s="141" t="s">
        <v>134</v>
      </c>
      <c r="B35" s="148">
        <v>1</v>
      </c>
      <c r="C35" s="133"/>
      <c r="D35" s="133"/>
      <c r="E35" s="133"/>
      <c r="F35" s="133"/>
      <c r="G35" s="133"/>
      <c r="H35" s="133"/>
      <c r="I35" s="133"/>
      <c r="J35" s="133"/>
      <c r="K35" s="133"/>
      <c r="L35" s="133"/>
      <c r="M35" s="133"/>
      <c r="N35" s="133"/>
      <c r="O35" s="133"/>
      <c r="P35" s="133"/>
      <c r="Q35" s="133"/>
      <c r="R35" s="148">
        <v>1</v>
      </c>
      <c r="S35" s="133"/>
      <c r="T35" s="133"/>
      <c r="U35" s="133"/>
      <c r="V35" s="133"/>
      <c r="W35" s="133"/>
      <c r="X35" s="160">
        <v>1</v>
      </c>
      <c r="Y35" s="133"/>
      <c r="Z35" s="133"/>
      <c r="AA35" s="160">
        <v>1</v>
      </c>
      <c r="AB35" s="133"/>
      <c r="AC35" s="133"/>
      <c r="AD35" s="160">
        <v>1</v>
      </c>
      <c r="AE35" s="133"/>
      <c r="AF35" s="133"/>
      <c r="AG35" s="133"/>
      <c r="AH35" s="133"/>
      <c r="AI35" s="133"/>
      <c r="AJ35" s="133"/>
      <c r="AK35" s="133"/>
      <c r="AL35" s="133"/>
      <c r="AM35" s="133"/>
      <c r="AN35" s="133"/>
      <c r="AO35" s="133"/>
      <c r="AP35" s="133"/>
      <c r="AQ35" s="133"/>
      <c r="AR35" s="133"/>
      <c r="AS35" s="160">
        <v>1</v>
      </c>
      <c r="AT35" s="133"/>
      <c r="AU35" s="133"/>
      <c r="AV35" s="133"/>
      <c r="AW35" s="133"/>
      <c r="AX35" s="133"/>
      <c r="AY35" s="133"/>
      <c r="AZ35" s="133"/>
      <c r="BA35" s="133"/>
      <c r="BB35" s="133"/>
      <c r="BC35" s="133"/>
      <c r="BD35" s="133"/>
      <c r="BE35" s="148">
        <v>1</v>
      </c>
      <c r="BF35" s="133"/>
      <c r="BG35" s="133"/>
      <c r="BH35" s="133"/>
      <c r="BI35" s="133"/>
      <c r="BJ35" s="160">
        <v>1</v>
      </c>
      <c r="BK35" s="133"/>
      <c r="BL35" s="133"/>
      <c r="BM35" s="133"/>
      <c r="BN35" s="133"/>
      <c r="BO35" s="133"/>
      <c r="BP35" s="133"/>
      <c r="BQ35" s="133"/>
      <c r="BR35" s="160">
        <v>1</v>
      </c>
      <c r="BS35" s="133"/>
      <c r="BT35" s="133"/>
      <c r="BU35" s="133"/>
      <c r="BV35" s="133"/>
      <c r="BW35" s="133"/>
      <c r="BX35" s="133"/>
      <c r="BY35" s="133"/>
      <c r="BZ35" s="133"/>
      <c r="CA35" s="133"/>
      <c r="CB35" s="133"/>
      <c r="CC35" s="133"/>
      <c r="CD35" s="133"/>
      <c r="CE35" s="133"/>
      <c r="CF35" s="133"/>
      <c r="CG35" s="133"/>
      <c r="CH35" s="133"/>
      <c r="CI35" s="133"/>
      <c r="CJ35" s="133"/>
      <c r="CK35" s="133"/>
      <c r="CL35" s="133"/>
      <c r="CM35" s="133"/>
      <c r="CN35" s="133"/>
      <c r="CO35" s="133"/>
      <c r="CP35" s="133"/>
      <c r="CQ35" s="133"/>
      <c r="CR35" s="133"/>
      <c r="CS35" s="133">
        <v>0</v>
      </c>
    </row>
    <row r="36" spans="1:98" x14ac:dyDescent="0.25">
      <c r="H36" s="4"/>
      <c r="I36" s="4"/>
      <c r="J36" s="4"/>
      <c r="K36" s="4"/>
    </row>
    <row r="37" spans="1:98" x14ac:dyDescent="0.25">
      <c r="H37" s="4"/>
      <c r="I37" s="4"/>
      <c r="J37" s="4"/>
      <c r="K37" s="4"/>
    </row>
    <row r="38" spans="1:98" x14ac:dyDescent="0.25">
      <c r="H38" s="4"/>
      <c r="I38" s="4"/>
      <c r="J38" s="4"/>
      <c r="K38" s="4"/>
    </row>
    <row r="39" spans="1:98" x14ac:dyDescent="0.25">
      <c r="A39">
        <f>SUM(C39:CT39)</f>
        <v>3</v>
      </c>
      <c r="B39" s="141" t="s">
        <v>0</v>
      </c>
      <c r="C39">
        <f>ABS(B2)</f>
        <v>0</v>
      </c>
      <c r="D39">
        <f t="shared" ref="D39:BO54" si="0">ABS(C2)</f>
        <v>0</v>
      </c>
      <c r="E39">
        <f t="shared" si="0"/>
        <v>1</v>
      </c>
      <c r="F39">
        <f t="shared" si="0"/>
        <v>0</v>
      </c>
      <c r="G39">
        <f t="shared" si="0"/>
        <v>0</v>
      </c>
      <c r="H39">
        <f t="shared" si="0"/>
        <v>0</v>
      </c>
      <c r="I39">
        <f t="shared" si="0"/>
        <v>0</v>
      </c>
      <c r="J39">
        <f t="shared" si="0"/>
        <v>0</v>
      </c>
      <c r="K39">
        <f t="shared" si="0"/>
        <v>0</v>
      </c>
      <c r="L39">
        <f t="shared" si="0"/>
        <v>0</v>
      </c>
      <c r="M39">
        <f t="shared" si="0"/>
        <v>0</v>
      </c>
      <c r="N39">
        <f t="shared" si="0"/>
        <v>0</v>
      </c>
      <c r="O39">
        <f t="shared" si="0"/>
        <v>0</v>
      </c>
      <c r="P39">
        <f t="shared" si="0"/>
        <v>0</v>
      </c>
      <c r="Q39">
        <f t="shared" si="0"/>
        <v>0</v>
      </c>
      <c r="R39">
        <f t="shared" si="0"/>
        <v>1</v>
      </c>
      <c r="S39">
        <f t="shared" si="0"/>
        <v>0</v>
      </c>
      <c r="T39">
        <f t="shared" si="0"/>
        <v>0</v>
      </c>
      <c r="U39">
        <f t="shared" si="0"/>
        <v>0</v>
      </c>
      <c r="V39">
        <f t="shared" si="0"/>
        <v>0</v>
      </c>
      <c r="W39">
        <f t="shared" si="0"/>
        <v>0</v>
      </c>
      <c r="X39">
        <f t="shared" si="0"/>
        <v>0</v>
      </c>
      <c r="Y39">
        <f t="shared" si="0"/>
        <v>0</v>
      </c>
      <c r="Z39">
        <f t="shared" si="0"/>
        <v>0</v>
      </c>
      <c r="AA39">
        <f t="shared" si="0"/>
        <v>0</v>
      </c>
      <c r="AB39">
        <f t="shared" si="0"/>
        <v>0</v>
      </c>
      <c r="AC39">
        <f t="shared" si="0"/>
        <v>0</v>
      </c>
      <c r="AD39">
        <f t="shared" si="0"/>
        <v>0</v>
      </c>
      <c r="AE39">
        <f t="shared" si="0"/>
        <v>0</v>
      </c>
      <c r="AF39">
        <f t="shared" si="0"/>
        <v>0</v>
      </c>
      <c r="AG39">
        <f t="shared" si="0"/>
        <v>0</v>
      </c>
      <c r="AH39">
        <f t="shared" si="0"/>
        <v>1</v>
      </c>
      <c r="AI39">
        <f t="shared" si="0"/>
        <v>0</v>
      </c>
      <c r="AJ39">
        <f t="shared" si="0"/>
        <v>0</v>
      </c>
      <c r="AK39">
        <f t="shared" si="0"/>
        <v>0</v>
      </c>
      <c r="AL39">
        <f t="shared" si="0"/>
        <v>0</v>
      </c>
      <c r="AM39">
        <f t="shared" si="0"/>
        <v>0</v>
      </c>
      <c r="AN39">
        <f t="shared" si="0"/>
        <v>0</v>
      </c>
      <c r="AO39">
        <f t="shared" si="0"/>
        <v>0</v>
      </c>
      <c r="AP39">
        <f t="shared" si="0"/>
        <v>0</v>
      </c>
      <c r="AQ39">
        <f t="shared" si="0"/>
        <v>0</v>
      </c>
      <c r="AR39">
        <f t="shared" si="0"/>
        <v>0</v>
      </c>
      <c r="AS39">
        <f t="shared" si="0"/>
        <v>0</v>
      </c>
      <c r="AT39">
        <f t="shared" si="0"/>
        <v>0</v>
      </c>
      <c r="AU39">
        <f t="shared" si="0"/>
        <v>0</v>
      </c>
      <c r="AV39">
        <f t="shared" si="0"/>
        <v>0</v>
      </c>
      <c r="AW39">
        <f t="shared" si="0"/>
        <v>0</v>
      </c>
      <c r="AX39">
        <f t="shared" si="0"/>
        <v>0</v>
      </c>
      <c r="AY39">
        <f t="shared" si="0"/>
        <v>0</v>
      </c>
      <c r="AZ39">
        <f t="shared" si="0"/>
        <v>0</v>
      </c>
      <c r="BA39">
        <f t="shared" si="0"/>
        <v>0</v>
      </c>
      <c r="BB39">
        <f t="shared" si="0"/>
        <v>0</v>
      </c>
      <c r="BC39">
        <f t="shared" si="0"/>
        <v>0</v>
      </c>
      <c r="BD39">
        <f t="shared" si="0"/>
        <v>0</v>
      </c>
      <c r="BE39">
        <f t="shared" si="0"/>
        <v>0</v>
      </c>
      <c r="BF39">
        <f t="shared" si="0"/>
        <v>0</v>
      </c>
      <c r="BG39">
        <f t="shared" si="0"/>
        <v>0</v>
      </c>
      <c r="BH39">
        <f t="shared" si="0"/>
        <v>0</v>
      </c>
      <c r="BI39">
        <f t="shared" si="0"/>
        <v>0</v>
      </c>
      <c r="BJ39">
        <f t="shared" si="0"/>
        <v>0</v>
      </c>
      <c r="BK39">
        <f t="shared" si="0"/>
        <v>0</v>
      </c>
      <c r="BL39">
        <f t="shared" si="0"/>
        <v>0</v>
      </c>
      <c r="BM39">
        <f t="shared" si="0"/>
        <v>0</v>
      </c>
      <c r="BN39">
        <f t="shared" si="0"/>
        <v>0</v>
      </c>
      <c r="BO39">
        <f t="shared" si="0"/>
        <v>0</v>
      </c>
      <c r="BP39">
        <f t="shared" ref="BP39:CT47" si="1">ABS(BO2)</f>
        <v>0</v>
      </c>
      <c r="BQ39">
        <f t="shared" si="1"/>
        <v>0</v>
      </c>
      <c r="BR39">
        <f t="shared" si="1"/>
        <v>0</v>
      </c>
      <c r="BS39">
        <f t="shared" si="1"/>
        <v>0</v>
      </c>
      <c r="BT39">
        <f t="shared" si="1"/>
        <v>0</v>
      </c>
      <c r="BU39">
        <f t="shared" si="1"/>
        <v>0</v>
      </c>
      <c r="BV39">
        <f t="shared" si="1"/>
        <v>0</v>
      </c>
      <c r="BW39">
        <f t="shared" si="1"/>
        <v>0</v>
      </c>
      <c r="BX39">
        <f t="shared" si="1"/>
        <v>0</v>
      </c>
      <c r="BY39">
        <f t="shared" si="1"/>
        <v>0</v>
      </c>
      <c r="BZ39">
        <f t="shared" si="1"/>
        <v>0</v>
      </c>
      <c r="CA39">
        <f t="shared" si="1"/>
        <v>0</v>
      </c>
      <c r="CB39">
        <f t="shared" si="1"/>
        <v>0</v>
      </c>
      <c r="CC39">
        <f t="shared" si="1"/>
        <v>0</v>
      </c>
      <c r="CD39">
        <f t="shared" si="1"/>
        <v>0</v>
      </c>
      <c r="CE39">
        <f t="shared" si="1"/>
        <v>0</v>
      </c>
      <c r="CF39">
        <f t="shared" si="1"/>
        <v>0</v>
      </c>
      <c r="CG39">
        <f t="shared" si="1"/>
        <v>0</v>
      </c>
      <c r="CH39">
        <f t="shared" si="1"/>
        <v>0</v>
      </c>
      <c r="CI39">
        <f t="shared" si="1"/>
        <v>0</v>
      </c>
      <c r="CJ39">
        <f t="shared" si="1"/>
        <v>0</v>
      </c>
      <c r="CK39">
        <f t="shared" si="1"/>
        <v>0</v>
      </c>
      <c r="CL39">
        <f t="shared" si="1"/>
        <v>0</v>
      </c>
      <c r="CM39">
        <f t="shared" si="1"/>
        <v>0</v>
      </c>
      <c r="CN39">
        <f t="shared" si="1"/>
        <v>0</v>
      </c>
      <c r="CO39">
        <f t="shared" si="1"/>
        <v>0</v>
      </c>
      <c r="CP39">
        <f t="shared" si="1"/>
        <v>0</v>
      </c>
      <c r="CQ39">
        <f t="shared" si="1"/>
        <v>0</v>
      </c>
      <c r="CR39">
        <f t="shared" si="1"/>
        <v>0</v>
      </c>
      <c r="CS39">
        <f t="shared" si="1"/>
        <v>0</v>
      </c>
      <c r="CT39">
        <f t="shared" si="1"/>
        <v>0</v>
      </c>
    </row>
    <row r="40" spans="1:98" x14ac:dyDescent="0.25">
      <c r="A40">
        <f t="shared" ref="A40:A57" si="2">SUM(C40:CT40)</f>
        <v>5</v>
      </c>
      <c r="B40" s="141" t="s">
        <v>1</v>
      </c>
      <c r="C40">
        <f t="shared" ref="C40:BN43" si="3">ABS(B3)</f>
        <v>0</v>
      </c>
      <c r="D40">
        <f t="shared" si="3"/>
        <v>0</v>
      </c>
      <c r="E40">
        <f t="shared" si="3"/>
        <v>0</v>
      </c>
      <c r="F40">
        <f t="shared" si="3"/>
        <v>0</v>
      </c>
      <c r="G40">
        <f t="shared" si="3"/>
        <v>0</v>
      </c>
      <c r="H40">
        <f t="shared" si="3"/>
        <v>0</v>
      </c>
      <c r="I40">
        <f t="shared" si="3"/>
        <v>0</v>
      </c>
      <c r="J40">
        <f t="shared" si="3"/>
        <v>0</v>
      </c>
      <c r="K40">
        <f t="shared" si="3"/>
        <v>0</v>
      </c>
      <c r="L40">
        <f t="shared" si="3"/>
        <v>0</v>
      </c>
      <c r="M40">
        <f t="shared" si="3"/>
        <v>0</v>
      </c>
      <c r="N40">
        <f t="shared" si="3"/>
        <v>0</v>
      </c>
      <c r="O40">
        <f t="shared" si="3"/>
        <v>0</v>
      </c>
      <c r="P40">
        <f t="shared" si="3"/>
        <v>0</v>
      </c>
      <c r="Q40">
        <f t="shared" si="3"/>
        <v>0</v>
      </c>
      <c r="R40">
        <f t="shared" si="3"/>
        <v>0</v>
      </c>
      <c r="S40">
        <f t="shared" si="3"/>
        <v>0</v>
      </c>
      <c r="T40">
        <f t="shared" si="3"/>
        <v>1</v>
      </c>
      <c r="U40">
        <f t="shared" si="3"/>
        <v>0</v>
      </c>
      <c r="V40">
        <f t="shared" si="3"/>
        <v>0</v>
      </c>
      <c r="W40">
        <f t="shared" si="3"/>
        <v>0</v>
      </c>
      <c r="X40">
        <f t="shared" si="3"/>
        <v>0</v>
      </c>
      <c r="Y40">
        <f t="shared" si="3"/>
        <v>0</v>
      </c>
      <c r="Z40">
        <f t="shared" si="3"/>
        <v>0</v>
      </c>
      <c r="AA40">
        <f t="shared" si="3"/>
        <v>0</v>
      </c>
      <c r="AB40">
        <f t="shared" si="3"/>
        <v>1</v>
      </c>
      <c r="AC40">
        <f t="shared" si="3"/>
        <v>0</v>
      </c>
      <c r="AD40">
        <f t="shared" si="3"/>
        <v>0</v>
      </c>
      <c r="AE40">
        <f t="shared" si="3"/>
        <v>0</v>
      </c>
      <c r="AF40">
        <f t="shared" si="3"/>
        <v>0</v>
      </c>
      <c r="AG40">
        <f t="shared" si="3"/>
        <v>0</v>
      </c>
      <c r="AH40">
        <f t="shared" si="3"/>
        <v>1</v>
      </c>
      <c r="AI40">
        <f t="shared" si="3"/>
        <v>0</v>
      </c>
      <c r="AJ40">
        <f t="shared" si="3"/>
        <v>0</v>
      </c>
      <c r="AK40">
        <f t="shared" si="3"/>
        <v>0</v>
      </c>
      <c r="AL40">
        <f t="shared" si="3"/>
        <v>0</v>
      </c>
      <c r="AM40">
        <f t="shared" si="3"/>
        <v>0</v>
      </c>
      <c r="AN40">
        <f t="shared" si="3"/>
        <v>0</v>
      </c>
      <c r="AO40">
        <f t="shared" si="3"/>
        <v>0</v>
      </c>
      <c r="AP40">
        <f t="shared" si="3"/>
        <v>0</v>
      </c>
      <c r="AQ40">
        <f t="shared" si="3"/>
        <v>0</v>
      </c>
      <c r="AR40">
        <f t="shared" si="3"/>
        <v>0</v>
      </c>
      <c r="AS40">
        <f t="shared" si="3"/>
        <v>0</v>
      </c>
      <c r="AT40">
        <f t="shared" si="3"/>
        <v>0</v>
      </c>
      <c r="AU40">
        <f t="shared" si="3"/>
        <v>0</v>
      </c>
      <c r="AV40">
        <f t="shared" si="3"/>
        <v>0</v>
      </c>
      <c r="AW40">
        <f t="shared" si="3"/>
        <v>0</v>
      </c>
      <c r="AX40">
        <f t="shared" si="3"/>
        <v>0</v>
      </c>
      <c r="AY40">
        <f t="shared" si="3"/>
        <v>0</v>
      </c>
      <c r="AZ40">
        <f t="shared" si="3"/>
        <v>0</v>
      </c>
      <c r="BA40">
        <f t="shared" si="3"/>
        <v>0</v>
      </c>
      <c r="BB40">
        <f t="shared" si="3"/>
        <v>0</v>
      </c>
      <c r="BC40">
        <f t="shared" si="3"/>
        <v>0</v>
      </c>
      <c r="BD40">
        <f t="shared" si="3"/>
        <v>0</v>
      </c>
      <c r="BE40">
        <f t="shared" si="3"/>
        <v>0</v>
      </c>
      <c r="BF40">
        <f t="shared" si="3"/>
        <v>1</v>
      </c>
      <c r="BG40">
        <f t="shared" si="3"/>
        <v>0</v>
      </c>
      <c r="BH40">
        <f t="shared" si="3"/>
        <v>0</v>
      </c>
      <c r="BI40">
        <f t="shared" si="3"/>
        <v>0</v>
      </c>
      <c r="BJ40">
        <f t="shared" si="3"/>
        <v>0</v>
      </c>
      <c r="BK40">
        <f t="shared" si="3"/>
        <v>0</v>
      </c>
      <c r="BL40">
        <f t="shared" si="3"/>
        <v>0</v>
      </c>
      <c r="BM40">
        <f t="shared" si="3"/>
        <v>0</v>
      </c>
      <c r="BN40">
        <f t="shared" si="3"/>
        <v>0</v>
      </c>
      <c r="BO40">
        <f t="shared" si="0"/>
        <v>0</v>
      </c>
      <c r="BP40">
        <f t="shared" si="1"/>
        <v>0</v>
      </c>
      <c r="BQ40">
        <f t="shared" si="1"/>
        <v>0</v>
      </c>
      <c r="BR40">
        <f t="shared" si="1"/>
        <v>0</v>
      </c>
      <c r="BS40">
        <f t="shared" si="1"/>
        <v>1</v>
      </c>
      <c r="BT40">
        <f t="shared" si="1"/>
        <v>0</v>
      </c>
      <c r="BU40">
        <f t="shared" si="1"/>
        <v>0</v>
      </c>
      <c r="BV40">
        <f t="shared" si="1"/>
        <v>0</v>
      </c>
      <c r="BW40">
        <f t="shared" si="1"/>
        <v>0</v>
      </c>
      <c r="BX40">
        <f t="shared" si="1"/>
        <v>0</v>
      </c>
      <c r="BY40">
        <f t="shared" si="1"/>
        <v>0</v>
      </c>
      <c r="BZ40">
        <f t="shared" si="1"/>
        <v>0</v>
      </c>
      <c r="CA40">
        <f t="shared" si="1"/>
        <v>0</v>
      </c>
      <c r="CB40">
        <f t="shared" si="1"/>
        <v>0</v>
      </c>
      <c r="CC40">
        <f t="shared" si="1"/>
        <v>0</v>
      </c>
      <c r="CD40">
        <f t="shared" si="1"/>
        <v>0</v>
      </c>
      <c r="CE40">
        <f t="shared" si="1"/>
        <v>0</v>
      </c>
      <c r="CF40">
        <f t="shared" si="1"/>
        <v>0</v>
      </c>
      <c r="CG40">
        <f t="shared" si="1"/>
        <v>0</v>
      </c>
      <c r="CH40">
        <f t="shared" si="1"/>
        <v>0</v>
      </c>
      <c r="CI40">
        <f t="shared" si="1"/>
        <v>0</v>
      </c>
      <c r="CJ40">
        <f t="shared" si="1"/>
        <v>0</v>
      </c>
      <c r="CK40">
        <f t="shared" si="1"/>
        <v>0</v>
      </c>
      <c r="CL40">
        <f t="shared" si="1"/>
        <v>0</v>
      </c>
      <c r="CM40">
        <f t="shared" si="1"/>
        <v>0</v>
      </c>
      <c r="CN40">
        <f t="shared" si="1"/>
        <v>0</v>
      </c>
      <c r="CO40">
        <f t="shared" si="1"/>
        <v>0</v>
      </c>
      <c r="CP40">
        <f t="shared" si="1"/>
        <v>0</v>
      </c>
      <c r="CQ40">
        <f t="shared" si="1"/>
        <v>0</v>
      </c>
      <c r="CR40">
        <f t="shared" si="1"/>
        <v>0</v>
      </c>
      <c r="CS40">
        <f t="shared" si="1"/>
        <v>0</v>
      </c>
      <c r="CT40">
        <f t="shared" si="1"/>
        <v>0</v>
      </c>
    </row>
    <row r="41" spans="1:98" x14ac:dyDescent="0.25">
      <c r="A41">
        <f t="shared" si="2"/>
        <v>3</v>
      </c>
      <c r="B41" s="141" t="s">
        <v>2</v>
      </c>
      <c r="C41">
        <f t="shared" si="3"/>
        <v>1</v>
      </c>
      <c r="D41">
        <f t="shared" si="3"/>
        <v>0</v>
      </c>
      <c r="E41">
        <f t="shared" si="3"/>
        <v>0</v>
      </c>
      <c r="F41">
        <f t="shared" si="3"/>
        <v>0</v>
      </c>
      <c r="G41">
        <f t="shared" si="3"/>
        <v>0</v>
      </c>
      <c r="H41">
        <f t="shared" si="3"/>
        <v>0</v>
      </c>
      <c r="I41">
        <f t="shared" si="3"/>
        <v>0</v>
      </c>
      <c r="J41">
        <f t="shared" si="3"/>
        <v>0</v>
      </c>
      <c r="K41">
        <f t="shared" si="3"/>
        <v>0</v>
      </c>
      <c r="L41">
        <f t="shared" si="3"/>
        <v>0</v>
      </c>
      <c r="M41">
        <f t="shared" si="3"/>
        <v>0</v>
      </c>
      <c r="N41">
        <f t="shared" si="3"/>
        <v>0</v>
      </c>
      <c r="O41">
        <f t="shared" si="3"/>
        <v>0</v>
      </c>
      <c r="P41">
        <f t="shared" si="3"/>
        <v>1</v>
      </c>
      <c r="Q41">
        <f t="shared" si="3"/>
        <v>0</v>
      </c>
      <c r="R41">
        <f t="shared" si="3"/>
        <v>0</v>
      </c>
      <c r="S41">
        <f t="shared" si="3"/>
        <v>0</v>
      </c>
      <c r="T41">
        <f t="shared" si="3"/>
        <v>0</v>
      </c>
      <c r="U41">
        <f t="shared" si="3"/>
        <v>0</v>
      </c>
      <c r="V41">
        <f t="shared" si="3"/>
        <v>0</v>
      </c>
      <c r="W41">
        <f t="shared" si="3"/>
        <v>0</v>
      </c>
      <c r="X41">
        <f t="shared" si="3"/>
        <v>0</v>
      </c>
      <c r="Y41">
        <f t="shared" si="3"/>
        <v>0</v>
      </c>
      <c r="Z41">
        <f t="shared" si="3"/>
        <v>0</v>
      </c>
      <c r="AA41">
        <f t="shared" si="3"/>
        <v>0</v>
      </c>
      <c r="AB41">
        <f t="shared" si="3"/>
        <v>0</v>
      </c>
      <c r="AC41">
        <f t="shared" si="3"/>
        <v>0</v>
      </c>
      <c r="AD41">
        <f t="shared" si="3"/>
        <v>0</v>
      </c>
      <c r="AE41">
        <f t="shared" si="3"/>
        <v>0</v>
      </c>
      <c r="AF41">
        <f t="shared" si="3"/>
        <v>1</v>
      </c>
      <c r="AG41">
        <f t="shared" si="3"/>
        <v>0</v>
      </c>
      <c r="AH41">
        <f t="shared" si="3"/>
        <v>0</v>
      </c>
      <c r="AI41">
        <f t="shared" si="3"/>
        <v>0</v>
      </c>
      <c r="AJ41">
        <f t="shared" si="3"/>
        <v>0</v>
      </c>
      <c r="AK41">
        <f t="shared" si="3"/>
        <v>0</v>
      </c>
      <c r="AL41">
        <f t="shared" si="3"/>
        <v>0</v>
      </c>
      <c r="AM41">
        <f t="shared" si="3"/>
        <v>0</v>
      </c>
      <c r="AN41">
        <f t="shared" si="3"/>
        <v>0</v>
      </c>
      <c r="AO41">
        <f t="shared" si="3"/>
        <v>0</v>
      </c>
      <c r="AP41">
        <f t="shared" si="3"/>
        <v>0</v>
      </c>
      <c r="AQ41">
        <f t="shared" si="3"/>
        <v>0</v>
      </c>
      <c r="AR41">
        <f t="shared" si="3"/>
        <v>0</v>
      </c>
      <c r="AS41">
        <f t="shared" si="3"/>
        <v>0</v>
      </c>
      <c r="AT41">
        <f t="shared" si="3"/>
        <v>0</v>
      </c>
      <c r="AU41">
        <f t="shared" si="3"/>
        <v>0</v>
      </c>
      <c r="AV41">
        <f t="shared" si="3"/>
        <v>0</v>
      </c>
      <c r="AW41">
        <f t="shared" si="3"/>
        <v>0</v>
      </c>
      <c r="AX41">
        <f t="shared" si="3"/>
        <v>0</v>
      </c>
      <c r="AY41">
        <f t="shared" si="3"/>
        <v>0</v>
      </c>
      <c r="AZ41">
        <f t="shared" si="3"/>
        <v>0</v>
      </c>
      <c r="BA41">
        <f t="shared" si="3"/>
        <v>0</v>
      </c>
      <c r="BB41">
        <f t="shared" si="3"/>
        <v>0</v>
      </c>
      <c r="BC41">
        <f t="shared" si="3"/>
        <v>0</v>
      </c>
      <c r="BD41">
        <f t="shared" si="3"/>
        <v>0</v>
      </c>
      <c r="BE41">
        <f t="shared" si="3"/>
        <v>0</v>
      </c>
      <c r="BF41">
        <f t="shared" si="3"/>
        <v>0</v>
      </c>
      <c r="BG41">
        <f t="shared" si="3"/>
        <v>0</v>
      </c>
      <c r="BH41">
        <f t="shared" si="3"/>
        <v>0</v>
      </c>
      <c r="BI41">
        <f t="shared" si="3"/>
        <v>0</v>
      </c>
      <c r="BJ41">
        <f t="shared" si="3"/>
        <v>0</v>
      </c>
      <c r="BK41">
        <f t="shared" si="3"/>
        <v>0</v>
      </c>
      <c r="BL41">
        <f t="shared" si="3"/>
        <v>0</v>
      </c>
      <c r="BM41">
        <f t="shared" si="3"/>
        <v>0</v>
      </c>
      <c r="BN41">
        <f t="shared" si="3"/>
        <v>0</v>
      </c>
      <c r="BO41">
        <f t="shared" si="0"/>
        <v>0</v>
      </c>
      <c r="BP41">
        <f t="shared" si="1"/>
        <v>0</v>
      </c>
      <c r="BQ41">
        <f t="shared" si="1"/>
        <v>0</v>
      </c>
      <c r="BR41">
        <f t="shared" si="1"/>
        <v>0</v>
      </c>
      <c r="BS41">
        <f t="shared" si="1"/>
        <v>0</v>
      </c>
      <c r="BT41">
        <f t="shared" si="1"/>
        <v>0</v>
      </c>
      <c r="BU41">
        <f t="shared" si="1"/>
        <v>0</v>
      </c>
      <c r="BV41">
        <f t="shared" si="1"/>
        <v>0</v>
      </c>
      <c r="BW41">
        <f t="shared" si="1"/>
        <v>0</v>
      </c>
      <c r="BX41">
        <f t="shared" si="1"/>
        <v>0</v>
      </c>
      <c r="BY41">
        <f t="shared" si="1"/>
        <v>0</v>
      </c>
      <c r="BZ41">
        <f t="shared" si="1"/>
        <v>0</v>
      </c>
      <c r="CA41">
        <f t="shared" si="1"/>
        <v>0</v>
      </c>
      <c r="CB41">
        <f t="shared" si="1"/>
        <v>0</v>
      </c>
      <c r="CC41">
        <f t="shared" si="1"/>
        <v>0</v>
      </c>
      <c r="CD41">
        <f t="shared" si="1"/>
        <v>0</v>
      </c>
      <c r="CE41">
        <f t="shared" si="1"/>
        <v>0</v>
      </c>
      <c r="CF41">
        <f t="shared" si="1"/>
        <v>0</v>
      </c>
      <c r="CG41">
        <f t="shared" si="1"/>
        <v>0</v>
      </c>
      <c r="CH41">
        <f t="shared" si="1"/>
        <v>0</v>
      </c>
      <c r="CI41">
        <f t="shared" si="1"/>
        <v>0</v>
      </c>
      <c r="CJ41">
        <f t="shared" si="1"/>
        <v>0</v>
      </c>
      <c r="CK41">
        <f t="shared" si="1"/>
        <v>0</v>
      </c>
      <c r="CL41">
        <f t="shared" si="1"/>
        <v>0</v>
      </c>
      <c r="CM41">
        <f t="shared" si="1"/>
        <v>0</v>
      </c>
      <c r="CN41">
        <f t="shared" si="1"/>
        <v>0</v>
      </c>
      <c r="CO41">
        <f t="shared" si="1"/>
        <v>0</v>
      </c>
      <c r="CP41">
        <f t="shared" si="1"/>
        <v>0</v>
      </c>
      <c r="CQ41">
        <f t="shared" si="1"/>
        <v>0</v>
      </c>
      <c r="CR41">
        <f t="shared" si="1"/>
        <v>0</v>
      </c>
      <c r="CS41">
        <f t="shared" si="1"/>
        <v>0</v>
      </c>
      <c r="CT41">
        <f t="shared" si="1"/>
        <v>0</v>
      </c>
    </row>
    <row r="42" spans="1:98" x14ac:dyDescent="0.25">
      <c r="A42">
        <f t="shared" si="2"/>
        <v>0</v>
      </c>
      <c r="B42" s="141" t="s">
        <v>3</v>
      </c>
      <c r="C42">
        <f t="shared" si="3"/>
        <v>0</v>
      </c>
      <c r="D42">
        <f t="shared" si="3"/>
        <v>0</v>
      </c>
      <c r="E42">
        <f t="shared" si="3"/>
        <v>0</v>
      </c>
      <c r="F42">
        <f t="shared" si="3"/>
        <v>0</v>
      </c>
      <c r="G42">
        <f t="shared" si="3"/>
        <v>0</v>
      </c>
      <c r="H42">
        <f t="shared" si="3"/>
        <v>0</v>
      </c>
      <c r="I42">
        <f t="shared" si="3"/>
        <v>0</v>
      </c>
      <c r="J42">
        <f t="shared" si="3"/>
        <v>0</v>
      </c>
      <c r="K42">
        <f t="shared" si="3"/>
        <v>0</v>
      </c>
      <c r="L42">
        <f t="shared" si="3"/>
        <v>0</v>
      </c>
      <c r="M42">
        <f t="shared" si="3"/>
        <v>0</v>
      </c>
      <c r="N42">
        <f t="shared" si="3"/>
        <v>0</v>
      </c>
      <c r="O42">
        <f t="shared" si="3"/>
        <v>0</v>
      </c>
      <c r="P42">
        <f t="shared" si="3"/>
        <v>0</v>
      </c>
      <c r="Q42">
        <f t="shared" si="3"/>
        <v>0</v>
      </c>
      <c r="R42">
        <f t="shared" si="3"/>
        <v>0</v>
      </c>
      <c r="S42">
        <f t="shared" si="3"/>
        <v>0</v>
      </c>
      <c r="T42">
        <f t="shared" si="3"/>
        <v>0</v>
      </c>
      <c r="U42">
        <f t="shared" si="3"/>
        <v>0</v>
      </c>
      <c r="V42">
        <f t="shared" si="3"/>
        <v>0</v>
      </c>
      <c r="W42">
        <f t="shared" si="3"/>
        <v>0</v>
      </c>
      <c r="X42">
        <f t="shared" si="3"/>
        <v>0</v>
      </c>
      <c r="Y42">
        <f t="shared" si="3"/>
        <v>0</v>
      </c>
      <c r="Z42">
        <f t="shared" si="3"/>
        <v>0</v>
      </c>
      <c r="AA42">
        <f t="shared" si="3"/>
        <v>0</v>
      </c>
      <c r="AB42">
        <f t="shared" si="3"/>
        <v>0</v>
      </c>
      <c r="AC42">
        <f t="shared" si="3"/>
        <v>0</v>
      </c>
      <c r="AD42">
        <f t="shared" si="3"/>
        <v>0</v>
      </c>
      <c r="AE42">
        <f t="shared" si="3"/>
        <v>0</v>
      </c>
      <c r="AF42">
        <f t="shared" si="3"/>
        <v>0</v>
      </c>
      <c r="AG42">
        <f t="shared" si="3"/>
        <v>0</v>
      </c>
      <c r="AH42">
        <f t="shared" si="3"/>
        <v>0</v>
      </c>
      <c r="AI42">
        <f t="shared" si="3"/>
        <v>0</v>
      </c>
      <c r="AJ42">
        <f t="shared" si="3"/>
        <v>0</v>
      </c>
      <c r="AK42">
        <f t="shared" si="3"/>
        <v>0</v>
      </c>
      <c r="AL42">
        <f t="shared" si="3"/>
        <v>0</v>
      </c>
      <c r="AM42">
        <f t="shared" si="3"/>
        <v>0</v>
      </c>
      <c r="AN42">
        <f t="shared" si="3"/>
        <v>0</v>
      </c>
      <c r="AO42">
        <f t="shared" si="3"/>
        <v>0</v>
      </c>
      <c r="AP42">
        <f t="shared" si="3"/>
        <v>0</v>
      </c>
      <c r="AQ42">
        <f t="shared" si="3"/>
        <v>0</v>
      </c>
      <c r="AR42">
        <f t="shared" si="3"/>
        <v>0</v>
      </c>
      <c r="AS42">
        <f t="shared" si="3"/>
        <v>0</v>
      </c>
      <c r="AT42">
        <f t="shared" si="3"/>
        <v>0</v>
      </c>
      <c r="AU42">
        <f t="shared" si="3"/>
        <v>0</v>
      </c>
      <c r="AV42">
        <f t="shared" si="3"/>
        <v>0</v>
      </c>
      <c r="AW42">
        <f t="shared" si="3"/>
        <v>0</v>
      </c>
      <c r="AX42">
        <f t="shared" si="3"/>
        <v>0</v>
      </c>
      <c r="AY42">
        <f t="shared" si="3"/>
        <v>0</v>
      </c>
      <c r="AZ42">
        <f t="shared" si="3"/>
        <v>0</v>
      </c>
      <c r="BA42">
        <f t="shared" si="3"/>
        <v>0</v>
      </c>
      <c r="BB42">
        <f t="shared" si="3"/>
        <v>0</v>
      </c>
      <c r="BC42">
        <f t="shared" si="3"/>
        <v>0</v>
      </c>
      <c r="BD42">
        <f t="shared" si="3"/>
        <v>0</v>
      </c>
      <c r="BE42">
        <f t="shared" si="3"/>
        <v>0</v>
      </c>
      <c r="BF42">
        <f t="shared" si="3"/>
        <v>0</v>
      </c>
      <c r="BG42">
        <f t="shared" si="3"/>
        <v>0</v>
      </c>
      <c r="BH42">
        <f t="shared" si="3"/>
        <v>0</v>
      </c>
      <c r="BI42">
        <f t="shared" si="3"/>
        <v>0</v>
      </c>
      <c r="BJ42">
        <f t="shared" si="3"/>
        <v>0</v>
      </c>
      <c r="BK42">
        <f t="shared" si="3"/>
        <v>0</v>
      </c>
      <c r="BL42">
        <f t="shared" si="3"/>
        <v>0</v>
      </c>
      <c r="BM42">
        <f t="shared" si="3"/>
        <v>0</v>
      </c>
      <c r="BN42">
        <f t="shared" si="3"/>
        <v>0</v>
      </c>
      <c r="BO42">
        <f t="shared" si="0"/>
        <v>0</v>
      </c>
      <c r="BP42">
        <f t="shared" si="1"/>
        <v>0</v>
      </c>
      <c r="BQ42">
        <f t="shared" si="1"/>
        <v>0</v>
      </c>
      <c r="BR42">
        <f t="shared" si="1"/>
        <v>0</v>
      </c>
      <c r="BS42">
        <f t="shared" si="1"/>
        <v>0</v>
      </c>
      <c r="BT42">
        <f t="shared" si="1"/>
        <v>0</v>
      </c>
      <c r="BU42">
        <f t="shared" si="1"/>
        <v>0</v>
      </c>
      <c r="BV42">
        <f t="shared" si="1"/>
        <v>0</v>
      </c>
      <c r="BW42">
        <f t="shared" si="1"/>
        <v>0</v>
      </c>
      <c r="BX42">
        <f t="shared" si="1"/>
        <v>0</v>
      </c>
      <c r="BY42">
        <f t="shared" si="1"/>
        <v>0</v>
      </c>
      <c r="BZ42">
        <f t="shared" si="1"/>
        <v>0</v>
      </c>
      <c r="CA42">
        <f t="shared" si="1"/>
        <v>0</v>
      </c>
      <c r="CB42">
        <f t="shared" si="1"/>
        <v>0</v>
      </c>
      <c r="CC42">
        <f t="shared" si="1"/>
        <v>0</v>
      </c>
      <c r="CD42">
        <f t="shared" si="1"/>
        <v>0</v>
      </c>
      <c r="CE42">
        <f t="shared" si="1"/>
        <v>0</v>
      </c>
      <c r="CF42">
        <f t="shared" si="1"/>
        <v>0</v>
      </c>
      <c r="CG42">
        <f t="shared" si="1"/>
        <v>0</v>
      </c>
      <c r="CH42">
        <f t="shared" si="1"/>
        <v>0</v>
      </c>
      <c r="CI42">
        <f t="shared" si="1"/>
        <v>0</v>
      </c>
      <c r="CJ42">
        <f t="shared" si="1"/>
        <v>0</v>
      </c>
      <c r="CK42">
        <f t="shared" si="1"/>
        <v>0</v>
      </c>
      <c r="CL42">
        <f t="shared" si="1"/>
        <v>0</v>
      </c>
      <c r="CM42">
        <f t="shared" si="1"/>
        <v>0</v>
      </c>
      <c r="CN42">
        <f t="shared" si="1"/>
        <v>0</v>
      </c>
      <c r="CO42">
        <f t="shared" si="1"/>
        <v>0</v>
      </c>
      <c r="CP42">
        <f t="shared" si="1"/>
        <v>0</v>
      </c>
      <c r="CQ42">
        <f t="shared" si="1"/>
        <v>0</v>
      </c>
      <c r="CR42">
        <f t="shared" si="1"/>
        <v>0</v>
      </c>
      <c r="CS42">
        <f t="shared" si="1"/>
        <v>0</v>
      </c>
      <c r="CT42">
        <f t="shared" si="1"/>
        <v>0</v>
      </c>
    </row>
    <row r="43" spans="1:98" x14ac:dyDescent="0.25">
      <c r="A43">
        <f t="shared" si="2"/>
        <v>8</v>
      </c>
      <c r="B43" s="141" t="s">
        <v>4</v>
      </c>
      <c r="C43">
        <f t="shared" si="3"/>
        <v>0</v>
      </c>
      <c r="D43">
        <f t="shared" si="3"/>
        <v>0</v>
      </c>
      <c r="E43">
        <f t="shared" si="3"/>
        <v>1</v>
      </c>
      <c r="F43">
        <f t="shared" si="3"/>
        <v>0</v>
      </c>
      <c r="G43">
        <f t="shared" si="3"/>
        <v>0</v>
      </c>
      <c r="H43">
        <f t="shared" si="3"/>
        <v>0</v>
      </c>
      <c r="I43">
        <f t="shared" si="3"/>
        <v>0</v>
      </c>
      <c r="J43">
        <f t="shared" si="3"/>
        <v>0</v>
      </c>
      <c r="K43">
        <f t="shared" si="3"/>
        <v>0</v>
      </c>
      <c r="L43">
        <f t="shared" si="3"/>
        <v>0</v>
      </c>
      <c r="M43">
        <f t="shared" si="3"/>
        <v>0</v>
      </c>
      <c r="N43">
        <f t="shared" si="3"/>
        <v>0</v>
      </c>
      <c r="O43">
        <f t="shared" si="3"/>
        <v>0</v>
      </c>
      <c r="P43">
        <f t="shared" si="3"/>
        <v>0</v>
      </c>
      <c r="Q43">
        <f t="shared" si="3"/>
        <v>0</v>
      </c>
      <c r="R43">
        <f t="shared" si="3"/>
        <v>0</v>
      </c>
      <c r="S43">
        <f t="shared" si="3"/>
        <v>0</v>
      </c>
      <c r="T43">
        <f t="shared" si="3"/>
        <v>0</v>
      </c>
      <c r="U43">
        <f t="shared" si="3"/>
        <v>1</v>
      </c>
      <c r="V43">
        <f t="shared" si="3"/>
        <v>0</v>
      </c>
      <c r="W43">
        <f t="shared" si="3"/>
        <v>0</v>
      </c>
      <c r="X43">
        <f t="shared" si="3"/>
        <v>0</v>
      </c>
      <c r="Y43">
        <f t="shared" si="3"/>
        <v>0</v>
      </c>
      <c r="Z43">
        <f t="shared" si="3"/>
        <v>0</v>
      </c>
      <c r="AA43">
        <f t="shared" si="3"/>
        <v>1</v>
      </c>
      <c r="AB43">
        <f t="shared" si="3"/>
        <v>0</v>
      </c>
      <c r="AC43">
        <f t="shared" si="3"/>
        <v>0</v>
      </c>
      <c r="AD43">
        <f t="shared" si="3"/>
        <v>0</v>
      </c>
      <c r="AE43">
        <f t="shared" si="3"/>
        <v>0</v>
      </c>
      <c r="AF43">
        <f t="shared" si="3"/>
        <v>0</v>
      </c>
      <c r="AG43">
        <f t="shared" si="3"/>
        <v>0</v>
      </c>
      <c r="AH43">
        <f t="shared" si="3"/>
        <v>0</v>
      </c>
      <c r="AI43">
        <f t="shared" si="3"/>
        <v>0</v>
      </c>
      <c r="AJ43">
        <f t="shared" si="3"/>
        <v>0</v>
      </c>
      <c r="AK43">
        <f t="shared" si="3"/>
        <v>1</v>
      </c>
      <c r="AL43">
        <f t="shared" si="3"/>
        <v>0</v>
      </c>
      <c r="AM43">
        <f t="shared" si="3"/>
        <v>0</v>
      </c>
      <c r="AN43">
        <f t="shared" si="3"/>
        <v>1</v>
      </c>
      <c r="AO43">
        <f t="shared" si="3"/>
        <v>0</v>
      </c>
      <c r="AP43">
        <f t="shared" si="3"/>
        <v>0</v>
      </c>
      <c r="AQ43">
        <f t="shared" si="3"/>
        <v>0</v>
      </c>
      <c r="AR43">
        <f t="shared" si="3"/>
        <v>0</v>
      </c>
      <c r="AS43">
        <f t="shared" si="3"/>
        <v>0</v>
      </c>
      <c r="AT43">
        <f t="shared" si="3"/>
        <v>0</v>
      </c>
      <c r="AU43">
        <f t="shared" si="3"/>
        <v>0</v>
      </c>
      <c r="AV43">
        <f t="shared" si="3"/>
        <v>0</v>
      </c>
      <c r="AW43">
        <f t="shared" si="3"/>
        <v>0</v>
      </c>
      <c r="AX43">
        <f t="shared" si="3"/>
        <v>0</v>
      </c>
      <c r="AY43">
        <f t="shared" si="3"/>
        <v>0</v>
      </c>
      <c r="AZ43">
        <f t="shared" si="3"/>
        <v>0</v>
      </c>
      <c r="BA43">
        <f t="shared" si="3"/>
        <v>0</v>
      </c>
      <c r="BB43">
        <f t="shared" si="3"/>
        <v>0</v>
      </c>
      <c r="BC43">
        <f t="shared" si="3"/>
        <v>0</v>
      </c>
      <c r="BD43">
        <f t="shared" si="3"/>
        <v>0</v>
      </c>
      <c r="BE43">
        <f t="shared" si="3"/>
        <v>0</v>
      </c>
      <c r="BF43">
        <f t="shared" si="3"/>
        <v>1</v>
      </c>
      <c r="BG43">
        <f t="shared" si="3"/>
        <v>0</v>
      </c>
      <c r="BH43">
        <f t="shared" si="3"/>
        <v>0</v>
      </c>
      <c r="BI43">
        <f t="shared" si="3"/>
        <v>0</v>
      </c>
      <c r="BJ43">
        <f t="shared" si="3"/>
        <v>0</v>
      </c>
      <c r="BK43">
        <f t="shared" si="3"/>
        <v>0</v>
      </c>
      <c r="BL43">
        <f t="shared" si="3"/>
        <v>0</v>
      </c>
      <c r="BM43">
        <f t="shared" si="3"/>
        <v>0</v>
      </c>
      <c r="BN43">
        <f t="shared" ref="BN43" si="4">ABS(BM6)</f>
        <v>0</v>
      </c>
      <c r="BO43">
        <f t="shared" si="0"/>
        <v>0</v>
      </c>
      <c r="BP43">
        <f t="shared" si="1"/>
        <v>0</v>
      </c>
      <c r="BQ43">
        <f t="shared" si="1"/>
        <v>1</v>
      </c>
      <c r="BR43">
        <f t="shared" si="1"/>
        <v>0</v>
      </c>
      <c r="BS43">
        <f t="shared" si="1"/>
        <v>1</v>
      </c>
      <c r="BT43">
        <f t="shared" si="1"/>
        <v>0</v>
      </c>
      <c r="BU43">
        <f t="shared" si="1"/>
        <v>0</v>
      </c>
      <c r="BV43">
        <f t="shared" si="1"/>
        <v>0</v>
      </c>
      <c r="BW43">
        <f t="shared" si="1"/>
        <v>0</v>
      </c>
      <c r="BX43">
        <f t="shared" si="1"/>
        <v>0</v>
      </c>
      <c r="BY43">
        <f t="shared" si="1"/>
        <v>0</v>
      </c>
      <c r="BZ43">
        <f t="shared" si="1"/>
        <v>0</v>
      </c>
      <c r="CA43">
        <f t="shared" si="1"/>
        <v>0</v>
      </c>
      <c r="CB43">
        <f t="shared" si="1"/>
        <v>0</v>
      </c>
      <c r="CC43">
        <f t="shared" si="1"/>
        <v>0</v>
      </c>
      <c r="CD43">
        <f t="shared" si="1"/>
        <v>0</v>
      </c>
      <c r="CE43">
        <f t="shared" si="1"/>
        <v>0</v>
      </c>
      <c r="CF43">
        <f t="shared" si="1"/>
        <v>0</v>
      </c>
      <c r="CG43">
        <f t="shared" si="1"/>
        <v>0</v>
      </c>
      <c r="CH43">
        <f t="shared" si="1"/>
        <v>0</v>
      </c>
      <c r="CI43">
        <f t="shared" si="1"/>
        <v>0</v>
      </c>
      <c r="CJ43">
        <f t="shared" si="1"/>
        <v>0</v>
      </c>
      <c r="CK43">
        <f t="shared" si="1"/>
        <v>0</v>
      </c>
      <c r="CL43">
        <f t="shared" si="1"/>
        <v>0</v>
      </c>
      <c r="CM43">
        <f t="shared" si="1"/>
        <v>0</v>
      </c>
      <c r="CN43">
        <f t="shared" si="1"/>
        <v>0</v>
      </c>
      <c r="CO43">
        <f t="shared" si="1"/>
        <v>0</v>
      </c>
      <c r="CP43">
        <f t="shared" si="1"/>
        <v>0</v>
      </c>
      <c r="CQ43">
        <f t="shared" si="1"/>
        <v>0</v>
      </c>
      <c r="CR43">
        <f t="shared" si="1"/>
        <v>0</v>
      </c>
      <c r="CS43">
        <f t="shared" si="1"/>
        <v>0</v>
      </c>
      <c r="CT43">
        <f t="shared" si="1"/>
        <v>0</v>
      </c>
    </row>
    <row r="44" spans="1:98" x14ac:dyDescent="0.25">
      <c r="A44">
        <f t="shared" si="2"/>
        <v>1</v>
      </c>
      <c r="B44" s="141" t="s">
        <v>5</v>
      </c>
      <c r="C44">
        <f t="shared" ref="C44:BN47" si="5">ABS(B7)</f>
        <v>0</v>
      </c>
      <c r="D44">
        <f t="shared" si="5"/>
        <v>0</v>
      </c>
      <c r="E44">
        <f t="shared" si="5"/>
        <v>0</v>
      </c>
      <c r="F44">
        <f t="shared" si="5"/>
        <v>0</v>
      </c>
      <c r="G44">
        <f t="shared" si="5"/>
        <v>0</v>
      </c>
      <c r="H44">
        <f t="shared" si="5"/>
        <v>0</v>
      </c>
      <c r="I44">
        <f t="shared" si="5"/>
        <v>0</v>
      </c>
      <c r="J44">
        <f t="shared" si="5"/>
        <v>0</v>
      </c>
      <c r="K44">
        <f t="shared" si="5"/>
        <v>0</v>
      </c>
      <c r="L44">
        <f t="shared" si="5"/>
        <v>1</v>
      </c>
      <c r="M44">
        <f t="shared" si="5"/>
        <v>0</v>
      </c>
      <c r="N44">
        <f t="shared" si="5"/>
        <v>0</v>
      </c>
      <c r="O44">
        <f t="shared" si="5"/>
        <v>0</v>
      </c>
      <c r="P44">
        <f t="shared" si="5"/>
        <v>0</v>
      </c>
      <c r="Q44">
        <f t="shared" si="5"/>
        <v>0</v>
      </c>
      <c r="R44">
        <f t="shared" si="5"/>
        <v>0</v>
      </c>
      <c r="S44">
        <f t="shared" si="5"/>
        <v>0</v>
      </c>
      <c r="T44">
        <f t="shared" si="5"/>
        <v>0</v>
      </c>
      <c r="U44">
        <f t="shared" si="5"/>
        <v>0</v>
      </c>
      <c r="V44">
        <f t="shared" si="5"/>
        <v>0</v>
      </c>
      <c r="W44">
        <f t="shared" si="5"/>
        <v>0</v>
      </c>
      <c r="X44">
        <f t="shared" si="5"/>
        <v>0</v>
      </c>
      <c r="Y44">
        <f t="shared" si="5"/>
        <v>0</v>
      </c>
      <c r="Z44">
        <f t="shared" si="5"/>
        <v>0</v>
      </c>
      <c r="AA44">
        <f t="shared" si="5"/>
        <v>0</v>
      </c>
      <c r="AB44">
        <f t="shared" si="5"/>
        <v>0</v>
      </c>
      <c r="AC44">
        <f t="shared" si="5"/>
        <v>0</v>
      </c>
      <c r="AD44">
        <f t="shared" si="5"/>
        <v>0</v>
      </c>
      <c r="AE44">
        <f t="shared" si="5"/>
        <v>0</v>
      </c>
      <c r="AF44">
        <f t="shared" si="5"/>
        <v>0</v>
      </c>
      <c r="AG44">
        <f t="shared" si="5"/>
        <v>0</v>
      </c>
      <c r="AH44">
        <f t="shared" si="5"/>
        <v>0</v>
      </c>
      <c r="AI44">
        <f t="shared" si="5"/>
        <v>0</v>
      </c>
      <c r="AJ44">
        <f t="shared" si="5"/>
        <v>0</v>
      </c>
      <c r="AK44">
        <f t="shared" si="5"/>
        <v>0</v>
      </c>
      <c r="AL44">
        <f t="shared" si="5"/>
        <v>0</v>
      </c>
      <c r="AM44">
        <f t="shared" si="5"/>
        <v>0</v>
      </c>
      <c r="AN44">
        <f t="shared" si="5"/>
        <v>0</v>
      </c>
      <c r="AO44">
        <f t="shared" si="5"/>
        <v>0</v>
      </c>
      <c r="AP44">
        <f t="shared" si="5"/>
        <v>0</v>
      </c>
      <c r="AQ44">
        <f t="shared" si="5"/>
        <v>0</v>
      </c>
      <c r="AR44">
        <f t="shared" si="5"/>
        <v>0</v>
      </c>
      <c r="AS44">
        <f t="shared" si="5"/>
        <v>0</v>
      </c>
      <c r="AT44">
        <f t="shared" si="5"/>
        <v>0</v>
      </c>
      <c r="AU44">
        <f t="shared" si="5"/>
        <v>0</v>
      </c>
      <c r="AV44">
        <f t="shared" si="5"/>
        <v>0</v>
      </c>
      <c r="AW44">
        <f t="shared" si="5"/>
        <v>0</v>
      </c>
      <c r="AX44">
        <f t="shared" si="5"/>
        <v>0</v>
      </c>
      <c r="AY44">
        <f t="shared" si="5"/>
        <v>0</v>
      </c>
      <c r="AZ44">
        <f t="shared" si="5"/>
        <v>0</v>
      </c>
      <c r="BA44">
        <f t="shared" si="5"/>
        <v>0</v>
      </c>
      <c r="BB44">
        <f t="shared" si="5"/>
        <v>0</v>
      </c>
      <c r="BC44">
        <f t="shared" si="5"/>
        <v>0</v>
      </c>
      <c r="BD44">
        <f t="shared" si="5"/>
        <v>0</v>
      </c>
      <c r="BE44">
        <f t="shared" si="5"/>
        <v>0</v>
      </c>
      <c r="BF44">
        <f t="shared" si="5"/>
        <v>0</v>
      </c>
      <c r="BG44">
        <f t="shared" si="5"/>
        <v>0</v>
      </c>
      <c r="BH44">
        <f t="shared" si="5"/>
        <v>0</v>
      </c>
      <c r="BI44">
        <f t="shared" si="5"/>
        <v>0</v>
      </c>
      <c r="BJ44">
        <f t="shared" si="5"/>
        <v>0</v>
      </c>
      <c r="BK44">
        <f t="shared" si="5"/>
        <v>0</v>
      </c>
      <c r="BL44">
        <f t="shared" si="5"/>
        <v>0</v>
      </c>
      <c r="BM44">
        <f t="shared" si="5"/>
        <v>0</v>
      </c>
      <c r="BN44">
        <f t="shared" si="5"/>
        <v>0</v>
      </c>
      <c r="BO44">
        <f t="shared" si="0"/>
        <v>0</v>
      </c>
      <c r="BP44">
        <f t="shared" si="1"/>
        <v>0</v>
      </c>
      <c r="BQ44">
        <f t="shared" si="1"/>
        <v>0</v>
      </c>
      <c r="BR44">
        <f t="shared" si="1"/>
        <v>0</v>
      </c>
      <c r="BS44">
        <f t="shared" si="1"/>
        <v>0</v>
      </c>
      <c r="BT44">
        <f t="shared" si="1"/>
        <v>0</v>
      </c>
      <c r="BU44">
        <f t="shared" si="1"/>
        <v>0</v>
      </c>
      <c r="BV44">
        <f t="shared" si="1"/>
        <v>0</v>
      </c>
      <c r="BW44">
        <f t="shared" si="1"/>
        <v>0</v>
      </c>
      <c r="BX44">
        <f t="shared" si="1"/>
        <v>0</v>
      </c>
      <c r="BY44">
        <f t="shared" si="1"/>
        <v>0</v>
      </c>
      <c r="BZ44">
        <f t="shared" si="1"/>
        <v>0</v>
      </c>
      <c r="CA44">
        <f t="shared" si="1"/>
        <v>0</v>
      </c>
      <c r="CB44">
        <f t="shared" si="1"/>
        <v>0</v>
      </c>
      <c r="CC44">
        <f t="shared" si="1"/>
        <v>0</v>
      </c>
      <c r="CD44">
        <f t="shared" si="1"/>
        <v>0</v>
      </c>
      <c r="CE44">
        <f t="shared" si="1"/>
        <v>0</v>
      </c>
      <c r="CF44">
        <f t="shared" si="1"/>
        <v>0</v>
      </c>
      <c r="CG44">
        <f t="shared" si="1"/>
        <v>0</v>
      </c>
      <c r="CH44">
        <f t="shared" si="1"/>
        <v>0</v>
      </c>
      <c r="CI44">
        <f t="shared" si="1"/>
        <v>0</v>
      </c>
      <c r="CJ44">
        <f t="shared" si="1"/>
        <v>0</v>
      </c>
      <c r="CK44">
        <f t="shared" si="1"/>
        <v>0</v>
      </c>
      <c r="CL44">
        <f t="shared" si="1"/>
        <v>0</v>
      </c>
      <c r="CM44">
        <f t="shared" si="1"/>
        <v>0</v>
      </c>
      <c r="CN44">
        <f t="shared" si="1"/>
        <v>0</v>
      </c>
      <c r="CO44">
        <f t="shared" si="1"/>
        <v>0</v>
      </c>
      <c r="CP44">
        <f t="shared" si="1"/>
        <v>0</v>
      </c>
      <c r="CQ44">
        <f t="shared" si="1"/>
        <v>0</v>
      </c>
      <c r="CR44">
        <f t="shared" si="1"/>
        <v>0</v>
      </c>
      <c r="CS44">
        <f t="shared" si="1"/>
        <v>0</v>
      </c>
      <c r="CT44">
        <f t="shared" si="1"/>
        <v>0</v>
      </c>
    </row>
    <row r="45" spans="1:98" x14ac:dyDescent="0.25">
      <c r="A45">
        <f t="shared" si="2"/>
        <v>4</v>
      </c>
      <c r="B45" s="147" t="s">
        <v>6</v>
      </c>
      <c r="C45">
        <f t="shared" si="5"/>
        <v>0</v>
      </c>
      <c r="D45">
        <f t="shared" si="5"/>
        <v>0</v>
      </c>
      <c r="E45">
        <f t="shared" si="5"/>
        <v>0</v>
      </c>
      <c r="F45">
        <f t="shared" si="5"/>
        <v>0</v>
      </c>
      <c r="G45">
        <f t="shared" si="5"/>
        <v>0</v>
      </c>
      <c r="H45">
        <f t="shared" si="5"/>
        <v>0</v>
      </c>
      <c r="I45">
        <f t="shared" si="5"/>
        <v>0</v>
      </c>
      <c r="J45">
        <f t="shared" si="5"/>
        <v>0</v>
      </c>
      <c r="K45">
        <f t="shared" si="5"/>
        <v>0</v>
      </c>
      <c r="L45">
        <f t="shared" si="5"/>
        <v>0</v>
      </c>
      <c r="M45">
        <f t="shared" si="5"/>
        <v>0</v>
      </c>
      <c r="N45">
        <f t="shared" si="5"/>
        <v>0</v>
      </c>
      <c r="O45">
        <f t="shared" si="5"/>
        <v>0</v>
      </c>
      <c r="P45">
        <f t="shared" si="5"/>
        <v>0</v>
      </c>
      <c r="Q45">
        <f t="shared" si="5"/>
        <v>0</v>
      </c>
      <c r="R45">
        <f t="shared" si="5"/>
        <v>0</v>
      </c>
      <c r="S45">
        <f t="shared" si="5"/>
        <v>0</v>
      </c>
      <c r="T45">
        <f t="shared" si="5"/>
        <v>0</v>
      </c>
      <c r="U45">
        <f t="shared" si="5"/>
        <v>0</v>
      </c>
      <c r="V45">
        <f t="shared" si="5"/>
        <v>0</v>
      </c>
      <c r="W45">
        <f t="shared" si="5"/>
        <v>1</v>
      </c>
      <c r="X45">
        <f t="shared" si="5"/>
        <v>0</v>
      </c>
      <c r="Y45">
        <f t="shared" si="5"/>
        <v>0</v>
      </c>
      <c r="Z45">
        <f t="shared" si="5"/>
        <v>0</v>
      </c>
      <c r="AA45">
        <f t="shared" si="5"/>
        <v>0</v>
      </c>
      <c r="AB45">
        <f t="shared" si="5"/>
        <v>0</v>
      </c>
      <c r="AC45">
        <f t="shared" si="5"/>
        <v>0</v>
      </c>
      <c r="AD45">
        <f t="shared" si="5"/>
        <v>0</v>
      </c>
      <c r="AE45">
        <f t="shared" si="5"/>
        <v>0</v>
      </c>
      <c r="AF45">
        <f t="shared" si="5"/>
        <v>1</v>
      </c>
      <c r="AG45">
        <f t="shared" si="5"/>
        <v>0</v>
      </c>
      <c r="AH45">
        <f t="shared" si="5"/>
        <v>0</v>
      </c>
      <c r="AI45">
        <f t="shared" si="5"/>
        <v>0</v>
      </c>
      <c r="AJ45">
        <f t="shared" si="5"/>
        <v>0</v>
      </c>
      <c r="AK45">
        <f t="shared" si="5"/>
        <v>0</v>
      </c>
      <c r="AL45">
        <f t="shared" si="5"/>
        <v>0</v>
      </c>
      <c r="AM45">
        <f t="shared" si="5"/>
        <v>0</v>
      </c>
      <c r="AN45">
        <f t="shared" si="5"/>
        <v>0</v>
      </c>
      <c r="AO45">
        <f t="shared" si="5"/>
        <v>0</v>
      </c>
      <c r="AP45">
        <f t="shared" si="5"/>
        <v>0</v>
      </c>
      <c r="AQ45">
        <f t="shared" si="5"/>
        <v>0</v>
      </c>
      <c r="AR45">
        <f t="shared" si="5"/>
        <v>0</v>
      </c>
      <c r="AS45">
        <f t="shared" si="5"/>
        <v>0</v>
      </c>
      <c r="AT45">
        <f t="shared" si="5"/>
        <v>0</v>
      </c>
      <c r="AU45">
        <f t="shared" si="5"/>
        <v>0</v>
      </c>
      <c r="AV45">
        <f t="shared" si="5"/>
        <v>0</v>
      </c>
      <c r="AW45">
        <f t="shared" si="5"/>
        <v>0</v>
      </c>
      <c r="AX45">
        <f t="shared" si="5"/>
        <v>0</v>
      </c>
      <c r="AY45">
        <f t="shared" si="5"/>
        <v>0</v>
      </c>
      <c r="AZ45">
        <f t="shared" si="5"/>
        <v>0</v>
      </c>
      <c r="BA45">
        <f t="shared" si="5"/>
        <v>0</v>
      </c>
      <c r="BB45">
        <f t="shared" si="5"/>
        <v>0</v>
      </c>
      <c r="BC45">
        <f t="shared" si="5"/>
        <v>0</v>
      </c>
      <c r="BD45">
        <f t="shared" si="5"/>
        <v>0</v>
      </c>
      <c r="BE45">
        <f t="shared" si="5"/>
        <v>0</v>
      </c>
      <c r="BF45">
        <f t="shared" si="5"/>
        <v>0</v>
      </c>
      <c r="BG45">
        <f t="shared" si="5"/>
        <v>0</v>
      </c>
      <c r="BH45">
        <f t="shared" si="5"/>
        <v>0</v>
      </c>
      <c r="BI45">
        <f t="shared" si="5"/>
        <v>0</v>
      </c>
      <c r="BJ45">
        <f t="shared" si="5"/>
        <v>0</v>
      </c>
      <c r="BK45">
        <f t="shared" si="5"/>
        <v>1</v>
      </c>
      <c r="BL45">
        <f t="shared" si="5"/>
        <v>0</v>
      </c>
      <c r="BM45">
        <f t="shared" si="5"/>
        <v>0</v>
      </c>
      <c r="BN45">
        <f t="shared" si="5"/>
        <v>0</v>
      </c>
      <c r="BO45">
        <f t="shared" si="0"/>
        <v>0</v>
      </c>
      <c r="BP45">
        <f t="shared" si="1"/>
        <v>0</v>
      </c>
      <c r="BQ45">
        <f t="shared" si="1"/>
        <v>0</v>
      </c>
      <c r="BR45">
        <f t="shared" si="1"/>
        <v>0</v>
      </c>
      <c r="BS45">
        <f t="shared" si="1"/>
        <v>1</v>
      </c>
      <c r="BT45">
        <f t="shared" si="1"/>
        <v>0</v>
      </c>
      <c r="BU45">
        <f t="shared" si="1"/>
        <v>0</v>
      </c>
      <c r="BV45">
        <f t="shared" si="1"/>
        <v>0</v>
      </c>
      <c r="BW45">
        <f t="shared" si="1"/>
        <v>0</v>
      </c>
      <c r="BX45">
        <f t="shared" si="1"/>
        <v>0</v>
      </c>
      <c r="BY45">
        <f t="shared" si="1"/>
        <v>0</v>
      </c>
      <c r="BZ45">
        <f t="shared" si="1"/>
        <v>0</v>
      </c>
      <c r="CA45">
        <f t="shared" si="1"/>
        <v>0</v>
      </c>
      <c r="CB45">
        <f t="shared" si="1"/>
        <v>0</v>
      </c>
      <c r="CC45">
        <f t="shared" si="1"/>
        <v>0</v>
      </c>
      <c r="CD45">
        <f t="shared" si="1"/>
        <v>0</v>
      </c>
      <c r="CE45">
        <f t="shared" si="1"/>
        <v>0</v>
      </c>
      <c r="CF45">
        <f t="shared" si="1"/>
        <v>0</v>
      </c>
      <c r="CG45">
        <f t="shared" si="1"/>
        <v>0</v>
      </c>
      <c r="CH45">
        <f t="shared" si="1"/>
        <v>0</v>
      </c>
      <c r="CI45">
        <f t="shared" si="1"/>
        <v>0</v>
      </c>
      <c r="CJ45">
        <f t="shared" si="1"/>
        <v>0</v>
      </c>
      <c r="CK45">
        <f t="shared" si="1"/>
        <v>0</v>
      </c>
      <c r="CL45">
        <f t="shared" si="1"/>
        <v>0</v>
      </c>
      <c r="CM45">
        <f t="shared" si="1"/>
        <v>0</v>
      </c>
      <c r="CN45">
        <f t="shared" si="1"/>
        <v>0</v>
      </c>
      <c r="CO45">
        <f t="shared" si="1"/>
        <v>0</v>
      </c>
      <c r="CP45">
        <f t="shared" si="1"/>
        <v>0</v>
      </c>
      <c r="CQ45">
        <f t="shared" si="1"/>
        <v>0</v>
      </c>
      <c r="CR45">
        <f t="shared" si="1"/>
        <v>0</v>
      </c>
      <c r="CS45">
        <f t="shared" si="1"/>
        <v>0</v>
      </c>
      <c r="CT45">
        <f t="shared" si="1"/>
        <v>0</v>
      </c>
    </row>
    <row r="46" spans="1:98" x14ac:dyDescent="0.25">
      <c r="A46">
        <f t="shared" si="2"/>
        <v>3</v>
      </c>
      <c r="B46" s="141" t="s">
        <v>7</v>
      </c>
      <c r="C46">
        <f t="shared" si="5"/>
        <v>0</v>
      </c>
      <c r="D46">
        <f t="shared" si="5"/>
        <v>0</v>
      </c>
      <c r="E46">
        <f t="shared" si="5"/>
        <v>1</v>
      </c>
      <c r="F46">
        <f t="shared" si="5"/>
        <v>0</v>
      </c>
      <c r="G46">
        <f t="shared" si="5"/>
        <v>0</v>
      </c>
      <c r="H46">
        <f t="shared" si="5"/>
        <v>0</v>
      </c>
      <c r="I46">
        <f t="shared" si="5"/>
        <v>0</v>
      </c>
      <c r="J46">
        <f t="shared" si="5"/>
        <v>0</v>
      </c>
      <c r="K46">
        <f t="shared" si="5"/>
        <v>0</v>
      </c>
      <c r="L46">
        <f t="shared" si="5"/>
        <v>0</v>
      </c>
      <c r="M46">
        <f t="shared" si="5"/>
        <v>0</v>
      </c>
      <c r="N46">
        <f t="shared" si="5"/>
        <v>0</v>
      </c>
      <c r="O46">
        <f t="shared" si="5"/>
        <v>0</v>
      </c>
      <c r="P46">
        <f t="shared" si="5"/>
        <v>0</v>
      </c>
      <c r="Q46">
        <f t="shared" si="5"/>
        <v>0</v>
      </c>
      <c r="R46">
        <f t="shared" si="5"/>
        <v>0</v>
      </c>
      <c r="S46">
        <f t="shared" si="5"/>
        <v>0</v>
      </c>
      <c r="T46">
        <f t="shared" si="5"/>
        <v>0</v>
      </c>
      <c r="U46">
        <f t="shared" si="5"/>
        <v>0</v>
      </c>
      <c r="V46">
        <f t="shared" si="5"/>
        <v>0</v>
      </c>
      <c r="W46">
        <f t="shared" si="5"/>
        <v>0</v>
      </c>
      <c r="X46">
        <f t="shared" si="5"/>
        <v>0</v>
      </c>
      <c r="Y46">
        <f t="shared" si="5"/>
        <v>0</v>
      </c>
      <c r="Z46">
        <f t="shared" si="5"/>
        <v>0</v>
      </c>
      <c r="AA46">
        <f t="shared" si="5"/>
        <v>0</v>
      </c>
      <c r="AB46">
        <f t="shared" si="5"/>
        <v>0</v>
      </c>
      <c r="AC46">
        <f t="shared" si="5"/>
        <v>0</v>
      </c>
      <c r="AD46">
        <f t="shared" si="5"/>
        <v>0</v>
      </c>
      <c r="AE46">
        <f t="shared" si="5"/>
        <v>0</v>
      </c>
      <c r="AF46">
        <f t="shared" si="5"/>
        <v>0</v>
      </c>
      <c r="AG46">
        <f t="shared" si="5"/>
        <v>0</v>
      </c>
      <c r="AH46">
        <f t="shared" si="5"/>
        <v>1</v>
      </c>
      <c r="AI46">
        <f t="shared" si="5"/>
        <v>0</v>
      </c>
      <c r="AJ46">
        <f t="shared" si="5"/>
        <v>0</v>
      </c>
      <c r="AK46">
        <f t="shared" si="5"/>
        <v>1</v>
      </c>
      <c r="AL46">
        <f t="shared" si="5"/>
        <v>0</v>
      </c>
      <c r="AM46">
        <f t="shared" si="5"/>
        <v>0</v>
      </c>
      <c r="AN46">
        <f t="shared" si="5"/>
        <v>0</v>
      </c>
      <c r="AO46">
        <f t="shared" si="5"/>
        <v>0</v>
      </c>
      <c r="AP46">
        <f t="shared" si="5"/>
        <v>0</v>
      </c>
      <c r="AQ46">
        <f t="shared" si="5"/>
        <v>0</v>
      </c>
      <c r="AR46">
        <f t="shared" si="5"/>
        <v>0</v>
      </c>
      <c r="AS46">
        <f t="shared" si="5"/>
        <v>0</v>
      </c>
      <c r="AT46">
        <f t="shared" si="5"/>
        <v>0</v>
      </c>
      <c r="AU46">
        <f t="shared" si="5"/>
        <v>0</v>
      </c>
      <c r="AV46">
        <f t="shared" si="5"/>
        <v>0</v>
      </c>
      <c r="AW46">
        <f t="shared" si="5"/>
        <v>0</v>
      </c>
      <c r="AX46">
        <f t="shared" si="5"/>
        <v>0</v>
      </c>
      <c r="AY46">
        <f t="shared" si="5"/>
        <v>0</v>
      </c>
      <c r="AZ46">
        <f t="shared" si="5"/>
        <v>0</v>
      </c>
      <c r="BA46">
        <f t="shared" si="5"/>
        <v>0</v>
      </c>
      <c r="BB46">
        <f t="shared" si="5"/>
        <v>0</v>
      </c>
      <c r="BC46">
        <f t="shared" si="5"/>
        <v>0</v>
      </c>
      <c r="BD46">
        <f t="shared" si="5"/>
        <v>0</v>
      </c>
      <c r="BE46">
        <f t="shared" si="5"/>
        <v>0</v>
      </c>
      <c r="BF46">
        <f t="shared" si="5"/>
        <v>0</v>
      </c>
      <c r="BG46">
        <f t="shared" si="5"/>
        <v>0</v>
      </c>
      <c r="BH46">
        <f t="shared" si="5"/>
        <v>0</v>
      </c>
      <c r="BI46">
        <f t="shared" si="5"/>
        <v>0</v>
      </c>
      <c r="BJ46">
        <f t="shared" si="5"/>
        <v>0</v>
      </c>
      <c r="BK46">
        <f t="shared" si="5"/>
        <v>0</v>
      </c>
      <c r="BL46">
        <f t="shared" si="5"/>
        <v>0</v>
      </c>
      <c r="BM46">
        <f t="shared" si="5"/>
        <v>0</v>
      </c>
      <c r="BN46">
        <f t="shared" si="5"/>
        <v>0</v>
      </c>
      <c r="BO46">
        <f t="shared" si="0"/>
        <v>0</v>
      </c>
      <c r="BP46">
        <f t="shared" si="1"/>
        <v>0</v>
      </c>
      <c r="BQ46">
        <f t="shared" si="1"/>
        <v>0</v>
      </c>
      <c r="BR46">
        <f t="shared" si="1"/>
        <v>0</v>
      </c>
      <c r="BS46">
        <f t="shared" si="1"/>
        <v>0</v>
      </c>
      <c r="BT46">
        <f t="shared" si="1"/>
        <v>0</v>
      </c>
      <c r="BU46">
        <f t="shared" si="1"/>
        <v>0</v>
      </c>
      <c r="BV46">
        <f t="shared" si="1"/>
        <v>0</v>
      </c>
      <c r="BW46">
        <f t="shared" si="1"/>
        <v>0</v>
      </c>
      <c r="BX46">
        <f t="shared" si="1"/>
        <v>0</v>
      </c>
      <c r="BY46">
        <f t="shared" si="1"/>
        <v>0</v>
      </c>
      <c r="BZ46">
        <f t="shared" si="1"/>
        <v>0</v>
      </c>
      <c r="CA46">
        <f t="shared" si="1"/>
        <v>0</v>
      </c>
      <c r="CB46">
        <f t="shared" si="1"/>
        <v>0</v>
      </c>
      <c r="CC46">
        <f t="shared" si="1"/>
        <v>0</v>
      </c>
      <c r="CD46">
        <f t="shared" si="1"/>
        <v>0</v>
      </c>
      <c r="CE46">
        <f t="shared" si="1"/>
        <v>0</v>
      </c>
      <c r="CF46">
        <f t="shared" si="1"/>
        <v>0</v>
      </c>
      <c r="CG46">
        <f t="shared" si="1"/>
        <v>0</v>
      </c>
      <c r="CH46">
        <f t="shared" si="1"/>
        <v>0</v>
      </c>
      <c r="CI46">
        <f t="shared" si="1"/>
        <v>0</v>
      </c>
      <c r="CJ46">
        <f t="shared" si="1"/>
        <v>0</v>
      </c>
      <c r="CK46">
        <f t="shared" si="1"/>
        <v>0</v>
      </c>
      <c r="CL46">
        <f t="shared" si="1"/>
        <v>0</v>
      </c>
      <c r="CM46">
        <f t="shared" si="1"/>
        <v>0</v>
      </c>
      <c r="CN46">
        <f t="shared" si="1"/>
        <v>0</v>
      </c>
      <c r="CO46">
        <f t="shared" si="1"/>
        <v>0</v>
      </c>
      <c r="CP46">
        <f t="shared" si="1"/>
        <v>0</v>
      </c>
      <c r="CQ46">
        <f t="shared" si="1"/>
        <v>0</v>
      </c>
      <c r="CR46">
        <f t="shared" si="1"/>
        <v>0</v>
      </c>
      <c r="CS46">
        <f t="shared" si="1"/>
        <v>0</v>
      </c>
      <c r="CT46">
        <f t="shared" si="1"/>
        <v>0</v>
      </c>
    </row>
    <row r="47" spans="1:98" x14ac:dyDescent="0.25">
      <c r="A47">
        <f t="shared" si="2"/>
        <v>0</v>
      </c>
      <c r="B47" s="141" t="s">
        <v>8</v>
      </c>
      <c r="C47">
        <f t="shared" si="5"/>
        <v>0</v>
      </c>
      <c r="D47">
        <f t="shared" si="5"/>
        <v>0</v>
      </c>
      <c r="E47">
        <f t="shared" si="5"/>
        <v>0</v>
      </c>
      <c r="F47">
        <f t="shared" si="5"/>
        <v>0</v>
      </c>
      <c r="G47">
        <f t="shared" si="5"/>
        <v>0</v>
      </c>
      <c r="H47">
        <f t="shared" si="5"/>
        <v>0</v>
      </c>
      <c r="I47">
        <f t="shared" si="5"/>
        <v>0</v>
      </c>
      <c r="J47">
        <f t="shared" si="5"/>
        <v>0</v>
      </c>
      <c r="K47">
        <f t="shared" si="5"/>
        <v>0</v>
      </c>
      <c r="L47">
        <f t="shared" si="5"/>
        <v>0</v>
      </c>
      <c r="M47">
        <f t="shared" si="5"/>
        <v>0</v>
      </c>
      <c r="N47">
        <f t="shared" si="5"/>
        <v>0</v>
      </c>
      <c r="O47">
        <f t="shared" si="5"/>
        <v>0</v>
      </c>
      <c r="P47">
        <f t="shared" si="5"/>
        <v>0</v>
      </c>
      <c r="Q47">
        <f t="shared" si="5"/>
        <v>0</v>
      </c>
      <c r="R47">
        <f t="shared" si="5"/>
        <v>0</v>
      </c>
      <c r="S47">
        <f t="shared" si="5"/>
        <v>0</v>
      </c>
      <c r="T47">
        <f t="shared" si="5"/>
        <v>0</v>
      </c>
      <c r="U47">
        <f t="shared" si="5"/>
        <v>0</v>
      </c>
      <c r="V47">
        <f t="shared" si="5"/>
        <v>0</v>
      </c>
      <c r="W47">
        <f t="shared" si="5"/>
        <v>0</v>
      </c>
      <c r="X47">
        <f t="shared" si="5"/>
        <v>0</v>
      </c>
      <c r="Y47">
        <f t="shared" si="5"/>
        <v>0</v>
      </c>
      <c r="Z47">
        <f t="shared" si="5"/>
        <v>0</v>
      </c>
      <c r="AA47">
        <f t="shared" si="5"/>
        <v>0</v>
      </c>
      <c r="AB47">
        <f t="shared" si="5"/>
        <v>0</v>
      </c>
      <c r="AC47">
        <f t="shared" si="5"/>
        <v>0</v>
      </c>
      <c r="AD47">
        <f t="shared" si="5"/>
        <v>0</v>
      </c>
      <c r="AE47">
        <f t="shared" si="5"/>
        <v>0</v>
      </c>
      <c r="AF47">
        <f t="shared" si="5"/>
        <v>0</v>
      </c>
      <c r="AG47">
        <f t="shared" si="5"/>
        <v>0</v>
      </c>
      <c r="AH47">
        <f t="shared" si="5"/>
        <v>0</v>
      </c>
      <c r="AI47">
        <f t="shared" si="5"/>
        <v>0</v>
      </c>
      <c r="AJ47">
        <f t="shared" si="5"/>
        <v>0</v>
      </c>
      <c r="AK47">
        <f t="shared" si="5"/>
        <v>0</v>
      </c>
      <c r="AL47">
        <f t="shared" si="5"/>
        <v>0</v>
      </c>
      <c r="AM47">
        <f t="shared" si="5"/>
        <v>0</v>
      </c>
      <c r="AN47">
        <f t="shared" si="5"/>
        <v>0</v>
      </c>
      <c r="AO47">
        <f t="shared" si="5"/>
        <v>0</v>
      </c>
      <c r="AP47">
        <f t="shared" si="5"/>
        <v>0</v>
      </c>
      <c r="AQ47">
        <f t="shared" si="5"/>
        <v>0</v>
      </c>
      <c r="AR47">
        <f t="shared" si="5"/>
        <v>0</v>
      </c>
      <c r="AS47">
        <f t="shared" si="5"/>
        <v>0</v>
      </c>
      <c r="AT47">
        <f t="shared" si="5"/>
        <v>0</v>
      </c>
      <c r="AU47">
        <f t="shared" si="5"/>
        <v>0</v>
      </c>
      <c r="AV47">
        <f t="shared" si="5"/>
        <v>0</v>
      </c>
      <c r="AW47">
        <f t="shared" si="5"/>
        <v>0</v>
      </c>
      <c r="AX47">
        <f t="shared" si="5"/>
        <v>0</v>
      </c>
      <c r="AY47">
        <f t="shared" si="5"/>
        <v>0</v>
      </c>
      <c r="AZ47">
        <f t="shared" si="5"/>
        <v>0</v>
      </c>
      <c r="BA47">
        <f t="shared" si="5"/>
        <v>0</v>
      </c>
      <c r="BB47">
        <f t="shared" si="5"/>
        <v>0</v>
      </c>
      <c r="BC47">
        <f t="shared" si="5"/>
        <v>0</v>
      </c>
      <c r="BD47">
        <f t="shared" si="5"/>
        <v>0</v>
      </c>
      <c r="BE47">
        <f t="shared" si="5"/>
        <v>0</v>
      </c>
      <c r="BF47">
        <f t="shared" si="5"/>
        <v>0</v>
      </c>
      <c r="BG47">
        <f t="shared" si="5"/>
        <v>0</v>
      </c>
      <c r="BH47">
        <f t="shared" si="5"/>
        <v>0</v>
      </c>
      <c r="BI47">
        <f t="shared" si="5"/>
        <v>0</v>
      </c>
      <c r="BJ47">
        <f t="shared" si="5"/>
        <v>0</v>
      </c>
      <c r="BK47">
        <f t="shared" si="5"/>
        <v>0</v>
      </c>
      <c r="BL47">
        <f t="shared" si="5"/>
        <v>0</v>
      </c>
      <c r="BM47">
        <f t="shared" si="5"/>
        <v>0</v>
      </c>
      <c r="BN47">
        <f t="shared" ref="BN47" si="6">ABS(BM10)</f>
        <v>0</v>
      </c>
      <c r="BO47">
        <f t="shared" si="0"/>
        <v>0</v>
      </c>
      <c r="BP47">
        <f t="shared" si="1"/>
        <v>0</v>
      </c>
      <c r="BQ47">
        <f t="shared" si="1"/>
        <v>0</v>
      </c>
      <c r="BR47">
        <f t="shared" si="1"/>
        <v>0</v>
      </c>
      <c r="BS47">
        <f t="shared" si="1"/>
        <v>0</v>
      </c>
      <c r="BT47">
        <f t="shared" si="1"/>
        <v>0</v>
      </c>
      <c r="BU47">
        <f t="shared" si="1"/>
        <v>0</v>
      </c>
      <c r="BV47">
        <f t="shared" si="1"/>
        <v>0</v>
      </c>
      <c r="BW47">
        <f t="shared" ref="BW47:CT47" si="7">ABS(BV10)</f>
        <v>0</v>
      </c>
      <c r="BX47">
        <f t="shared" si="7"/>
        <v>0</v>
      </c>
      <c r="BY47">
        <f t="shared" si="7"/>
        <v>0</v>
      </c>
      <c r="BZ47">
        <f t="shared" si="7"/>
        <v>0</v>
      </c>
      <c r="CA47">
        <f t="shared" si="7"/>
        <v>0</v>
      </c>
      <c r="CB47">
        <f t="shared" si="7"/>
        <v>0</v>
      </c>
      <c r="CC47">
        <f t="shared" si="7"/>
        <v>0</v>
      </c>
      <c r="CD47">
        <f t="shared" si="7"/>
        <v>0</v>
      </c>
      <c r="CE47">
        <f t="shared" si="7"/>
        <v>0</v>
      </c>
      <c r="CF47">
        <f t="shared" si="7"/>
        <v>0</v>
      </c>
      <c r="CG47">
        <f t="shared" si="7"/>
        <v>0</v>
      </c>
      <c r="CH47">
        <f t="shared" si="7"/>
        <v>0</v>
      </c>
      <c r="CI47">
        <f t="shared" si="7"/>
        <v>0</v>
      </c>
      <c r="CJ47">
        <f t="shared" si="7"/>
        <v>0</v>
      </c>
      <c r="CK47">
        <f t="shared" si="7"/>
        <v>0</v>
      </c>
      <c r="CL47">
        <f t="shared" si="7"/>
        <v>0</v>
      </c>
      <c r="CM47">
        <f t="shared" si="7"/>
        <v>0</v>
      </c>
      <c r="CN47">
        <f t="shared" si="7"/>
        <v>0</v>
      </c>
      <c r="CO47">
        <f t="shared" si="7"/>
        <v>0</v>
      </c>
      <c r="CP47">
        <f t="shared" si="7"/>
        <v>0</v>
      </c>
      <c r="CQ47">
        <f t="shared" si="7"/>
        <v>0</v>
      </c>
      <c r="CR47">
        <f t="shared" si="7"/>
        <v>0</v>
      </c>
      <c r="CS47">
        <f t="shared" si="7"/>
        <v>0</v>
      </c>
      <c r="CT47">
        <f t="shared" si="7"/>
        <v>0</v>
      </c>
    </row>
    <row r="48" spans="1:98" x14ac:dyDescent="0.25">
      <c r="A48">
        <f t="shared" si="2"/>
        <v>0</v>
      </c>
      <c r="B48" s="141" t="s">
        <v>9</v>
      </c>
      <c r="C48">
        <f t="shared" ref="C48:BN51" si="8">ABS(B11)</f>
        <v>0</v>
      </c>
      <c r="D48">
        <f t="shared" si="8"/>
        <v>0</v>
      </c>
      <c r="E48">
        <f t="shared" si="8"/>
        <v>0</v>
      </c>
      <c r="F48">
        <f t="shared" si="8"/>
        <v>0</v>
      </c>
      <c r="G48">
        <f t="shared" si="8"/>
        <v>0</v>
      </c>
      <c r="H48">
        <f t="shared" si="8"/>
        <v>0</v>
      </c>
      <c r="I48">
        <f t="shared" si="8"/>
        <v>0</v>
      </c>
      <c r="J48">
        <f t="shared" si="8"/>
        <v>0</v>
      </c>
      <c r="K48">
        <f t="shared" si="8"/>
        <v>0</v>
      </c>
      <c r="L48">
        <f t="shared" si="8"/>
        <v>0</v>
      </c>
      <c r="M48">
        <f t="shared" si="8"/>
        <v>0</v>
      </c>
      <c r="N48">
        <f t="shared" si="8"/>
        <v>0</v>
      </c>
      <c r="O48">
        <f t="shared" si="8"/>
        <v>0</v>
      </c>
      <c r="P48">
        <f t="shared" si="8"/>
        <v>0</v>
      </c>
      <c r="Q48">
        <f t="shared" si="8"/>
        <v>0</v>
      </c>
      <c r="R48">
        <f t="shared" si="8"/>
        <v>0</v>
      </c>
      <c r="S48">
        <f t="shared" si="8"/>
        <v>0</v>
      </c>
      <c r="T48">
        <f t="shared" si="8"/>
        <v>0</v>
      </c>
      <c r="U48">
        <f t="shared" si="8"/>
        <v>0</v>
      </c>
      <c r="V48">
        <f t="shared" si="8"/>
        <v>0</v>
      </c>
      <c r="W48">
        <f t="shared" si="8"/>
        <v>0</v>
      </c>
      <c r="X48">
        <f t="shared" si="8"/>
        <v>0</v>
      </c>
      <c r="Y48">
        <f t="shared" si="8"/>
        <v>0</v>
      </c>
      <c r="Z48">
        <f t="shared" si="8"/>
        <v>0</v>
      </c>
      <c r="AA48">
        <f t="shared" si="8"/>
        <v>0</v>
      </c>
      <c r="AB48">
        <f t="shared" si="8"/>
        <v>0</v>
      </c>
      <c r="AC48">
        <f t="shared" si="8"/>
        <v>0</v>
      </c>
      <c r="AD48">
        <f t="shared" si="8"/>
        <v>0</v>
      </c>
      <c r="AE48">
        <f t="shared" si="8"/>
        <v>0</v>
      </c>
      <c r="AF48">
        <f t="shared" si="8"/>
        <v>0</v>
      </c>
      <c r="AG48">
        <f t="shared" si="8"/>
        <v>0</v>
      </c>
      <c r="AH48">
        <f t="shared" si="8"/>
        <v>0</v>
      </c>
      <c r="AI48">
        <f t="shared" si="8"/>
        <v>0</v>
      </c>
      <c r="AJ48">
        <f t="shared" si="8"/>
        <v>0</v>
      </c>
      <c r="AK48">
        <f t="shared" si="8"/>
        <v>0</v>
      </c>
      <c r="AL48">
        <f t="shared" si="8"/>
        <v>0</v>
      </c>
      <c r="AM48">
        <f t="shared" si="8"/>
        <v>0</v>
      </c>
      <c r="AN48">
        <f t="shared" si="8"/>
        <v>0</v>
      </c>
      <c r="AO48">
        <f t="shared" si="8"/>
        <v>0</v>
      </c>
      <c r="AP48">
        <f t="shared" si="8"/>
        <v>0</v>
      </c>
      <c r="AQ48">
        <f t="shared" si="8"/>
        <v>0</v>
      </c>
      <c r="AR48">
        <f t="shared" si="8"/>
        <v>0</v>
      </c>
      <c r="AS48">
        <f t="shared" si="8"/>
        <v>0</v>
      </c>
      <c r="AT48">
        <f t="shared" si="8"/>
        <v>0</v>
      </c>
      <c r="AU48">
        <f t="shared" si="8"/>
        <v>0</v>
      </c>
      <c r="AV48">
        <f t="shared" si="8"/>
        <v>0</v>
      </c>
      <c r="AW48">
        <f t="shared" si="8"/>
        <v>0</v>
      </c>
      <c r="AX48">
        <f t="shared" si="8"/>
        <v>0</v>
      </c>
      <c r="AY48">
        <f t="shared" si="8"/>
        <v>0</v>
      </c>
      <c r="AZ48">
        <f t="shared" si="8"/>
        <v>0</v>
      </c>
      <c r="BA48">
        <f t="shared" si="8"/>
        <v>0</v>
      </c>
      <c r="BB48">
        <f t="shared" si="8"/>
        <v>0</v>
      </c>
      <c r="BC48">
        <f t="shared" si="8"/>
        <v>0</v>
      </c>
      <c r="BD48">
        <f t="shared" si="8"/>
        <v>0</v>
      </c>
      <c r="BE48">
        <f t="shared" si="8"/>
        <v>0</v>
      </c>
      <c r="BF48">
        <f t="shared" si="8"/>
        <v>0</v>
      </c>
      <c r="BG48">
        <f t="shared" si="8"/>
        <v>0</v>
      </c>
      <c r="BH48">
        <f t="shared" si="8"/>
        <v>0</v>
      </c>
      <c r="BI48">
        <f t="shared" si="8"/>
        <v>0</v>
      </c>
      <c r="BJ48">
        <f t="shared" si="8"/>
        <v>0</v>
      </c>
      <c r="BK48">
        <f t="shared" si="8"/>
        <v>0</v>
      </c>
      <c r="BL48">
        <f t="shared" si="8"/>
        <v>0</v>
      </c>
      <c r="BM48">
        <f t="shared" si="8"/>
        <v>0</v>
      </c>
      <c r="BN48">
        <f t="shared" si="8"/>
        <v>0</v>
      </c>
      <c r="BO48">
        <f t="shared" si="0"/>
        <v>0</v>
      </c>
      <c r="BP48">
        <f t="shared" ref="BP48:CT54" si="9">ABS(BO11)</f>
        <v>0</v>
      </c>
      <c r="BQ48">
        <f t="shared" si="9"/>
        <v>0</v>
      </c>
      <c r="BR48">
        <f t="shared" si="9"/>
        <v>0</v>
      </c>
      <c r="BS48">
        <f t="shared" si="9"/>
        <v>0</v>
      </c>
      <c r="BT48">
        <f t="shared" si="9"/>
        <v>0</v>
      </c>
      <c r="BU48">
        <f t="shared" si="9"/>
        <v>0</v>
      </c>
      <c r="BV48">
        <f t="shared" si="9"/>
        <v>0</v>
      </c>
      <c r="BW48">
        <f t="shared" si="9"/>
        <v>0</v>
      </c>
      <c r="BX48">
        <f t="shared" si="9"/>
        <v>0</v>
      </c>
      <c r="BY48">
        <f t="shared" si="9"/>
        <v>0</v>
      </c>
      <c r="BZ48">
        <f t="shared" si="9"/>
        <v>0</v>
      </c>
      <c r="CA48">
        <f t="shared" si="9"/>
        <v>0</v>
      </c>
      <c r="CB48">
        <f t="shared" si="9"/>
        <v>0</v>
      </c>
      <c r="CC48">
        <f t="shared" si="9"/>
        <v>0</v>
      </c>
      <c r="CD48">
        <f t="shared" si="9"/>
        <v>0</v>
      </c>
      <c r="CE48">
        <f t="shared" si="9"/>
        <v>0</v>
      </c>
      <c r="CF48">
        <f t="shared" si="9"/>
        <v>0</v>
      </c>
      <c r="CG48">
        <f t="shared" si="9"/>
        <v>0</v>
      </c>
      <c r="CH48">
        <f t="shared" si="9"/>
        <v>0</v>
      </c>
      <c r="CI48">
        <f t="shared" si="9"/>
        <v>0</v>
      </c>
      <c r="CJ48">
        <f t="shared" si="9"/>
        <v>0</v>
      </c>
      <c r="CK48">
        <f t="shared" si="9"/>
        <v>0</v>
      </c>
      <c r="CL48">
        <f t="shared" si="9"/>
        <v>0</v>
      </c>
      <c r="CM48">
        <f t="shared" si="9"/>
        <v>0</v>
      </c>
      <c r="CN48">
        <f t="shared" si="9"/>
        <v>0</v>
      </c>
      <c r="CO48">
        <f t="shared" si="9"/>
        <v>0</v>
      </c>
      <c r="CP48">
        <f t="shared" si="9"/>
        <v>0</v>
      </c>
      <c r="CQ48">
        <f t="shared" si="9"/>
        <v>0</v>
      </c>
      <c r="CR48">
        <f t="shared" si="9"/>
        <v>0</v>
      </c>
      <c r="CS48">
        <f t="shared" si="9"/>
        <v>0</v>
      </c>
      <c r="CT48">
        <f t="shared" si="9"/>
        <v>0</v>
      </c>
    </row>
    <row r="49" spans="1:98" x14ac:dyDescent="0.25">
      <c r="A49">
        <f t="shared" si="2"/>
        <v>1</v>
      </c>
      <c r="B49" s="141" t="s">
        <v>10</v>
      </c>
      <c r="C49">
        <f t="shared" si="8"/>
        <v>0</v>
      </c>
      <c r="D49">
        <f t="shared" si="8"/>
        <v>0</v>
      </c>
      <c r="E49">
        <f t="shared" si="8"/>
        <v>0</v>
      </c>
      <c r="F49">
        <f t="shared" si="8"/>
        <v>0</v>
      </c>
      <c r="G49">
        <f t="shared" si="8"/>
        <v>0</v>
      </c>
      <c r="H49">
        <f t="shared" si="8"/>
        <v>0</v>
      </c>
      <c r="I49">
        <f t="shared" si="8"/>
        <v>0</v>
      </c>
      <c r="J49">
        <f t="shared" si="8"/>
        <v>0</v>
      </c>
      <c r="K49">
        <f t="shared" si="8"/>
        <v>0</v>
      </c>
      <c r="L49">
        <f t="shared" si="8"/>
        <v>0</v>
      </c>
      <c r="M49">
        <f t="shared" si="8"/>
        <v>1</v>
      </c>
      <c r="N49">
        <f t="shared" si="8"/>
        <v>0</v>
      </c>
      <c r="O49">
        <f t="shared" si="8"/>
        <v>0</v>
      </c>
      <c r="P49">
        <f t="shared" si="8"/>
        <v>0</v>
      </c>
      <c r="Q49">
        <f t="shared" si="8"/>
        <v>0</v>
      </c>
      <c r="R49">
        <f t="shared" si="8"/>
        <v>0</v>
      </c>
      <c r="S49">
        <f t="shared" si="8"/>
        <v>0</v>
      </c>
      <c r="T49">
        <f t="shared" si="8"/>
        <v>0</v>
      </c>
      <c r="U49">
        <f t="shared" si="8"/>
        <v>0</v>
      </c>
      <c r="V49">
        <f t="shared" si="8"/>
        <v>0</v>
      </c>
      <c r="W49">
        <f t="shared" si="8"/>
        <v>0</v>
      </c>
      <c r="X49">
        <f t="shared" si="8"/>
        <v>0</v>
      </c>
      <c r="Y49">
        <f t="shared" si="8"/>
        <v>0</v>
      </c>
      <c r="Z49">
        <f t="shared" si="8"/>
        <v>0</v>
      </c>
      <c r="AA49">
        <f t="shared" si="8"/>
        <v>0</v>
      </c>
      <c r="AB49">
        <f t="shared" si="8"/>
        <v>0</v>
      </c>
      <c r="AC49">
        <f t="shared" si="8"/>
        <v>0</v>
      </c>
      <c r="AD49">
        <f t="shared" si="8"/>
        <v>0</v>
      </c>
      <c r="AE49">
        <f t="shared" si="8"/>
        <v>0</v>
      </c>
      <c r="AF49">
        <f t="shared" si="8"/>
        <v>0</v>
      </c>
      <c r="AG49">
        <f t="shared" si="8"/>
        <v>0</v>
      </c>
      <c r="AH49">
        <f t="shared" si="8"/>
        <v>0</v>
      </c>
      <c r="AI49">
        <f t="shared" si="8"/>
        <v>0</v>
      </c>
      <c r="AJ49">
        <f t="shared" si="8"/>
        <v>0</v>
      </c>
      <c r="AK49">
        <f t="shared" si="8"/>
        <v>0</v>
      </c>
      <c r="AL49">
        <f t="shared" si="8"/>
        <v>0</v>
      </c>
      <c r="AM49">
        <f t="shared" si="8"/>
        <v>0</v>
      </c>
      <c r="AN49">
        <f t="shared" si="8"/>
        <v>0</v>
      </c>
      <c r="AO49">
        <f t="shared" si="8"/>
        <v>0</v>
      </c>
      <c r="AP49">
        <f t="shared" si="8"/>
        <v>0</v>
      </c>
      <c r="AQ49">
        <f t="shared" si="8"/>
        <v>0</v>
      </c>
      <c r="AR49">
        <f t="shared" si="8"/>
        <v>0</v>
      </c>
      <c r="AS49">
        <f t="shared" si="8"/>
        <v>0</v>
      </c>
      <c r="AT49">
        <f t="shared" si="8"/>
        <v>0</v>
      </c>
      <c r="AU49">
        <f t="shared" si="8"/>
        <v>0</v>
      </c>
      <c r="AV49">
        <f t="shared" si="8"/>
        <v>0</v>
      </c>
      <c r="AW49">
        <f t="shared" si="8"/>
        <v>0</v>
      </c>
      <c r="AX49">
        <f t="shared" si="8"/>
        <v>0</v>
      </c>
      <c r="AY49">
        <f t="shared" si="8"/>
        <v>0</v>
      </c>
      <c r="AZ49">
        <f t="shared" si="8"/>
        <v>0</v>
      </c>
      <c r="BA49">
        <f t="shared" si="8"/>
        <v>0</v>
      </c>
      <c r="BB49">
        <f t="shared" si="8"/>
        <v>0</v>
      </c>
      <c r="BC49">
        <f t="shared" si="8"/>
        <v>0</v>
      </c>
      <c r="BD49">
        <f t="shared" si="8"/>
        <v>0</v>
      </c>
      <c r="BE49">
        <f t="shared" si="8"/>
        <v>0</v>
      </c>
      <c r="BF49">
        <f t="shared" si="8"/>
        <v>0</v>
      </c>
      <c r="BG49">
        <f t="shared" si="8"/>
        <v>0</v>
      </c>
      <c r="BH49">
        <f t="shared" si="8"/>
        <v>0</v>
      </c>
      <c r="BI49">
        <f t="shared" si="8"/>
        <v>0</v>
      </c>
      <c r="BJ49">
        <f t="shared" si="8"/>
        <v>0</v>
      </c>
      <c r="BK49">
        <f t="shared" si="8"/>
        <v>0</v>
      </c>
      <c r="BL49">
        <f t="shared" si="8"/>
        <v>0</v>
      </c>
      <c r="BM49">
        <f t="shared" si="8"/>
        <v>0</v>
      </c>
      <c r="BN49">
        <f t="shared" si="8"/>
        <v>0</v>
      </c>
      <c r="BO49">
        <f t="shared" si="0"/>
        <v>0</v>
      </c>
      <c r="BP49">
        <f t="shared" si="9"/>
        <v>0</v>
      </c>
      <c r="BQ49">
        <f t="shared" si="9"/>
        <v>0</v>
      </c>
      <c r="BR49">
        <f t="shared" si="9"/>
        <v>0</v>
      </c>
      <c r="BS49">
        <f t="shared" si="9"/>
        <v>0</v>
      </c>
      <c r="BT49">
        <f t="shared" si="9"/>
        <v>0</v>
      </c>
      <c r="BU49">
        <f t="shared" si="9"/>
        <v>0</v>
      </c>
      <c r="BV49">
        <f t="shared" si="9"/>
        <v>0</v>
      </c>
      <c r="BW49">
        <f t="shared" si="9"/>
        <v>0</v>
      </c>
      <c r="BX49">
        <f t="shared" si="9"/>
        <v>0</v>
      </c>
      <c r="BY49">
        <f t="shared" si="9"/>
        <v>0</v>
      </c>
      <c r="BZ49">
        <f t="shared" si="9"/>
        <v>0</v>
      </c>
      <c r="CA49">
        <f t="shared" si="9"/>
        <v>0</v>
      </c>
      <c r="CB49">
        <f t="shared" si="9"/>
        <v>0</v>
      </c>
      <c r="CC49">
        <f t="shared" si="9"/>
        <v>0</v>
      </c>
      <c r="CD49">
        <f t="shared" si="9"/>
        <v>0</v>
      </c>
      <c r="CE49">
        <f t="shared" si="9"/>
        <v>0</v>
      </c>
      <c r="CF49">
        <f t="shared" si="9"/>
        <v>0</v>
      </c>
      <c r="CG49">
        <f t="shared" si="9"/>
        <v>0</v>
      </c>
      <c r="CH49">
        <f t="shared" si="9"/>
        <v>0</v>
      </c>
      <c r="CI49">
        <f t="shared" si="9"/>
        <v>0</v>
      </c>
      <c r="CJ49">
        <f t="shared" si="9"/>
        <v>0</v>
      </c>
      <c r="CK49">
        <f t="shared" si="9"/>
        <v>0</v>
      </c>
      <c r="CL49">
        <f t="shared" si="9"/>
        <v>0</v>
      </c>
      <c r="CM49">
        <f t="shared" si="9"/>
        <v>0</v>
      </c>
      <c r="CN49">
        <f t="shared" si="9"/>
        <v>0</v>
      </c>
      <c r="CO49">
        <f t="shared" si="9"/>
        <v>0</v>
      </c>
      <c r="CP49">
        <f t="shared" si="9"/>
        <v>0</v>
      </c>
      <c r="CQ49">
        <f t="shared" si="9"/>
        <v>0</v>
      </c>
      <c r="CR49">
        <f t="shared" si="9"/>
        <v>0</v>
      </c>
      <c r="CS49">
        <f t="shared" si="9"/>
        <v>0</v>
      </c>
      <c r="CT49">
        <f t="shared" si="9"/>
        <v>0</v>
      </c>
    </row>
    <row r="50" spans="1:98" x14ac:dyDescent="0.25">
      <c r="A50">
        <f t="shared" si="2"/>
        <v>0</v>
      </c>
      <c r="B50" s="141" t="s">
        <v>11</v>
      </c>
      <c r="C50">
        <f t="shared" si="8"/>
        <v>0</v>
      </c>
      <c r="D50">
        <f t="shared" si="8"/>
        <v>0</v>
      </c>
      <c r="E50">
        <f t="shared" si="8"/>
        <v>0</v>
      </c>
      <c r="F50">
        <f t="shared" si="8"/>
        <v>0</v>
      </c>
      <c r="G50">
        <f t="shared" si="8"/>
        <v>0</v>
      </c>
      <c r="H50">
        <f t="shared" si="8"/>
        <v>0</v>
      </c>
      <c r="I50">
        <f t="shared" si="8"/>
        <v>0</v>
      </c>
      <c r="J50">
        <f t="shared" si="8"/>
        <v>0</v>
      </c>
      <c r="K50">
        <f t="shared" si="8"/>
        <v>0</v>
      </c>
      <c r="L50">
        <f t="shared" si="8"/>
        <v>0</v>
      </c>
      <c r="M50">
        <f t="shared" si="8"/>
        <v>0</v>
      </c>
      <c r="N50">
        <f t="shared" si="8"/>
        <v>0</v>
      </c>
      <c r="O50">
        <f t="shared" si="8"/>
        <v>0</v>
      </c>
      <c r="P50">
        <f t="shared" si="8"/>
        <v>0</v>
      </c>
      <c r="Q50">
        <f t="shared" si="8"/>
        <v>0</v>
      </c>
      <c r="R50">
        <f t="shared" si="8"/>
        <v>0</v>
      </c>
      <c r="S50">
        <f t="shared" si="8"/>
        <v>0</v>
      </c>
      <c r="T50">
        <f t="shared" si="8"/>
        <v>0</v>
      </c>
      <c r="U50">
        <f t="shared" si="8"/>
        <v>0</v>
      </c>
      <c r="V50">
        <f t="shared" si="8"/>
        <v>0</v>
      </c>
      <c r="W50">
        <f t="shared" si="8"/>
        <v>0</v>
      </c>
      <c r="X50">
        <f t="shared" si="8"/>
        <v>0</v>
      </c>
      <c r="Y50">
        <f t="shared" si="8"/>
        <v>0</v>
      </c>
      <c r="Z50">
        <f t="shared" si="8"/>
        <v>0</v>
      </c>
      <c r="AA50">
        <f t="shared" si="8"/>
        <v>0</v>
      </c>
      <c r="AB50">
        <f t="shared" si="8"/>
        <v>0</v>
      </c>
      <c r="AC50">
        <f t="shared" si="8"/>
        <v>0</v>
      </c>
      <c r="AD50">
        <f t="shared" si="8"/>
        <v>0</v>
      </c>
      <c r="AE50">
        <f t="shared" si="8"/>
        <v>0</v>
      </c>
      <c r="AF50">
        <f t="shared" si="8"/>
        <v>0</v>
      </c>
      <c r="AG50">
        <f t="shared" si="8"/>
        <v>0</v>
      </c>
      <c r="AH50">
        <f t="shared" si="8"/>
        <v>0</v>
      </c>
      <c r="AI50">
        <f t="shared" si="8"/>
        <v>0</v>
      </c>
      <c r="AJ50">
        <f t="shared" si="8"/>
        <v>0</v>
      </c>
      <c r="AK50">
        <f t="shared" si="8"/>
        <v>0</v>
      </c>
      <c r="AL50">
        <f t="shared" si="8"/>
        <v>0</v>
      </c>
      <c r="AM50">
        <f t="shared" si="8"/>
        <v>0</v>
      </c>
      <c r="AN50">
        <f t="shared" si="8"/>
        <v>0</v>
      </c>
      <c r="AO50">
        <f t="shared" si="8"/>
        <v>0</v>
      </c>
      <c r="AP50">
        <f t="shared" si="8"/>
        <v>0</v>
      </c>
      <c r="AQ50">
        <f t="shared" si="8"/>
        <v>0</v>
      </c>
      <c r="AR50">
        <f t="shared" si="8"/>
        <v>0</v>
      </c>
      <c r="AS50">
        <f t="shared" si="8"/>
        <v>0</v>
      </c>
      <c r="AT50">
        <f t="shared" si="8"/>
        <v>0</v>
      </c>
      <c r="AU50">
        <f t="shared" si="8"/>
        <v>0</v>
      </c>
      <c r="AV50">
        <f t="shared" si="8"/>
        <v>0</v>
      </c>
      <c r="AW50">
        <f t="shared" si="8"/>
        <v>0</v>
      </c>
      <c r="AX50">
        <f t="shared" si="8"/>
        <v>0</v>
      </c>
      <c r="AY50">
        <f t="shared" si="8"/>
        <v>0</v>
      </c>
      <c r="AZ50">
        <f t="shared" si="8"/>
        <v>0</v>
      </c>
      <c r="BA50">
        <f t="shared" si="8"/>
        <v>0</v>
      </c>
      <c r="BB50">
        <f t="shared" si="8"/>
        <v>0</v>
      </c>
      <c r="BC50">
        <f t="shared" si="8"/>
        <v>0</v>
      </c>
      <c r="BD50">
        <f t="shared" si="8"/>
        <v>0</v>
      </c>
      <c r="BE50">
        <f t="shared" si="8"/>
        <v>0</v>
      </c>
      <c r="BF50">
        <f t="shared" si="8"/>
        <v>0</v>
      </c>
      <c r="BG50">
        <f t="shared" si="8"/>
        <v>0</v>
      </c>
      <c r="BH50">
        <f t="shared" si="8"/>
        <v>0</v>
      </c>
      <c r="BI50">
        <f t="shared" si="8"/>
        <v>0</v>
      </c>
      <c r="BJ50">
        <f t="shared" si="8"/>
        <v>0</v>
      </c>
      <c r="BK50">
        <f t="shared" si="8"/>
        <v>0</v>
      </c>
      <c r="BL50">
        <f t="shared" si="8"/>
        <v>0</v>
      </c>
      <c r="BM50">
        <f t="shared" si="8"/>
        <v>0</v>
      </c>
      <c r="BN50">
        <f t="shared" si="8"/>
        <v>0</v>
      </c>
      <c r="BO50">
        <f t="shared" si="0"/>
        <v>0</v>
      </c>
      <c r="BP50">
        <f t="shared" si="9"/>
        <v>0</v>
      </c>
      <c r="BQ50">
        <f t="shared" si="9"/>
        <v>0</v>
      </c>
      <c r="BR50">
        <f t="shared" si="9"/>
        <v>0</v>
      </c>
      <c r="BS50">
        <f t="shared" si="9"/>
        <v>0</v>
      </c>
      <c r="BT50">
        <f t="shared" si="9"/>
        <v>0</v>
      </c>
      <c r="BU50">
        <f t="shared" si="9"/>
        <v>0</v>
      </c>
      <c r="BV50">
        <f t="shared" si="9"/>
        <v>0</v>
      </c>
      <c r="BW50">
        <f t="shared" si="9"/>
        <v>0</v>
      </c>
      <c r="BX50">
        <f t="shared" si="9"/>
        <v>0</v>
      </c>
      <c r="BY50">
        <f t="shared" si="9"/>
        <v>0</v>
      </c>
      <c r="BZ50">
        <f t="shared" si="9"/>
        <v>0</v>
      </c>
      <c r="CA50">
        <f t="shared" si="9"/>
        <v>0</v>
      </c>
      <c r="CB50">
        <f t="shared" si="9"/>
        <v>0</v>
      </c>
      <c r="CC50">
        <f t="shared" si="9"/>
        <v>0</v>
      </c>
      <c r="CD50">
        <f t="shared" si="9"/>
        <v>0</v>
      </c>
      <c r="CE50">
        <f t="shared" si="9"/>
        <v>0</v>
      </c>
      <c r="CF50">
        <f t="shared" si="9"/>
        <v>0</v>
      </c>
      <c r="CG50">
        <f t="shared" si="9"/>
        <v>0</v>
      </c>
      <c r="CH50">
        <f t="shared" si="9"/>
        <v>0</v>
      </c>
      <c r="CI50">
        <f t="shared" si="9"/>
        <v>0</v>
      </c>
      <c r="CJ50">
        <f t="shared" si="9"/>
        <v>0</v>
      </c>
      <c r="CK50">
        <f t="shared" si="9"/>
        <v>0</v>
      </c>
      <c r="CL50">
        <f t="shared" si="9"/>
        <v>0</v>
      </c>
      <c r="CM50">
        <f t="shared" si="9"/>
        <v>0</v>
      </c>
      <c r="CN50">
        <f t="shared" si="9"/>
        <v>0</v>
      </c>
      <c r="CO50">
        <f t="shared" si="9"/>
        <v>0</v>
      </c>
      <c r="CP50">
        <f t="shared" si="9"/>
        <v>0</v>
      </c>
      <c r="CQ50">
        <f t="shared" si="9"/>
        <v>0</v>
      </c>
      <c r="CR50">
        <f t="shared" si="9"/>
        <v>0</v>
      </c>
      <c r="CS50">
        <f t="shared" si="9"/>
        <v>0</v>
      </c>
      <c r="CT50">
        <f t="shared" si="9"/>
        <v>0</v>
      </c>
    </row>
    <row r="51" spans="1:98" x14ac:dyDescent="0.25">
      <c r="A51">
        <f t="shared" si="2"/>
        <v>6</v>
      </c>
      <c r="B51" s="141" t="s">
        <v>12</v>
      </c>
      <c r="C51">
        <f t="shared" si="8"/>
        <v>0</v>
      </c>
      <c r="D51">
        <f t="shared" si="8"/>
        <v>0</v>
      </c>
      <c r="E51">
        <f t="shared" si="8"/>
        <v>0</v>
      </c>
      <c r="F51">
        <f t="shared" si="8"/>
        <v>0</v>
      </c>
      <c r="G51">
        <f t="shared" si="8"/>
        <v>0</v>
      </c>
      <c r="H51">
        <f t="shared" si="8"/>
        <v>0</v>
      </c>
      <c r="I51">
        <f t="shared" si="8"/>
        <v>0</v>
      </c>
      <c r="J51">
        <f t="shared" si="8"/>
        <v>0</v>
      </c>
      <c r="K51">
        <f t="shared" si="8"/>
        <v>1</v>
      </c>
      <c r="L51">
        <f t="shared" si="8"/>
        <v>1</v>
      </c>
      <c r="M51">
        <f t="shared" si="8"/>
        <v>0</v>
      </c>
      <c r="N51">
        <f t="shared" si="8"/>
        <v>0</v>
      </c>
      <c r="O51">
        <f t="shared" si="8"/>
        <v>0</v>
      </c>
      <c r="P51">
        <f t="shared" si="8"/>
        <v>0</v>
      </c>
      <c r="Q51">
        <f t="shared" si="8"/>
        <v>0</v>
      </c>
      <c r="R51">
        <f t="shared" si="8"/>
        <v>0</v>
      </c>
      <c r="S51">
        <f t="shared" si="8"/>
        <v>0</v>
      </c>
      <c r="T51">
        <f t="shared" si="8"/>
        <v>0</v>
      </c>
      <c r="U51">
        <f t="shared" si="8"/>
        <v>0</v>
      </c>
      <c r="V51">
        <f t="shared" si="8"/>
        <v>0</v>
      </c>
      <c r="W51">
        <f t="shared" si="8"/>
        <v>0</v>
      </c>
      <c r="X51">
        <f t="shared" si="8"/>
        <v>0</v>
      </c>
      <c r="Y51">
        <f t="shared" si="8"/>
        <v>0</v>
      </c>
      <c r="Z51">
        <f t="shared" si="8"/>
        <v>0</v>
      </c>
      <c r="AA51">
        <f t="shared" si="8"/>
        <v>0</v>
      </c>
      <c r="AB51">
        <f t="shared" si="8"/>
        <v>0</v>
      </c>
      <c r="AC51">
        <f t="shared" si="8"/>
        <v>0</v>
      </c>
      <c r="AD51">
        <f t="shared" si="8"/>
        <v>0</v>
      </c>
      <c r="AE51">
        <f t="shared" si="8"/>
        <v>0</v>
      </c>
      <c r="AF51">
        <f t="shared" si="8"/>
        <v>0</v>
      </c>
      <c r="AG51">
        <f t="shared" si="8"/>
        <v>1</v>
      </c>
      <c r="AH51">
        <f t="shared" si="8"/>
        <v>1</v>
      </c>
      <c r="AI51">
        <f t="shared" si="8"/>
        <v>0</v>
      </c>
      <c r="AJ51">
        <f t="shared" si="8"/>
        <v>0</v>
      </c>
      <c r="AK51">
        <f t="shared" si="8"/>
        <v>0</v>
      </c>
      <c r="AL51">
        <f t="shared" si="8"/>
        <v>0</v>
      </c>
      <c r="AM51">
        <f t="shared" si="8"/>
        <v>0</v>
      </c>
      <c r="AN51">
        <f t="shared" si="8"/>
        <v>0</v>
      </c>
      <c r="AO51">
        <f t="shared" si="8"/>
        <v>0</v>
      </c>
      <c r="AP51">
        <f t="shared" si="8"/>
        <v>0</v>
      </c>
      <c r="AQ51">
        <f t="shared" si="8"/>
        <v>0</v>
      </c>
      <c r="AR51">
        <f t="shared" si="8"/>
        <v>0</v>
      </c>
      <c r="AS51">
        <f t="shared" si="8"/>
        <v>0</v>
      </c>
      <c r="AT51">
        <f t="shared" si="8"/>
        <v>0</v>
      </c>
      <c r="AU51">
        <f t="shared" si="8"/>
        <v>0</v>
      </c>
      <c r="AV51">
        <f t="shared" si="8"/>
        <v>0</v>
      </c>
      <c r="AW51">
        <f t="shared" si="8"/>
        <v>0</v>
      </c>
      <c r="AX51">
        <f t="shared" si="8"/>
        <v>0</v>
      </c>
      <c r="AY51">
        <f t="shared" si="8"/>
        <v>0</v>
      </c>
      <c r="AZ51">
        <f t="shared" si="8"/>
        <v>0</v>
      </c>
      <c r="BA51">
        <f t="shared" si="8"/>
        <v>0</v>
      </c>
      <c r="BB51">
        <f t="shared" si="8"/>
        <v>0</v>
      </c>
      <c r="BC51">
        <f t="shared" si="8"/>
        <v>0</v>
      </c>
      <c r="BD51">
        <f t="shared" si="8"/>
        <v>0</v>
      </c>
      <c r="BE51">
        <f t="shared" si="8"/>
        <v>0</v>
      </c>
      <c r="BF51">
        <f t="shared" si="8"/>
        <v>0</v>
      </c>
      <c r="BG51">
        <f t="shared" si="8"/>
        <v>0</v>
      </c>
      <c r="BH51">
        <f t="shared" si="8"/>
        <v>0</v>
      </c>
      <c r="BI51">
        <f t="shared" si="8"/>
        <v>0</v>
      </c>
      <c r="BJ51">
        <f t="shared" si="8"/>
        <v>0</v>
      </c>
      <c r="BK51">
        <f t="shared" si="8"/>
        <v>1</v>
      </c>
      <c r="BL51">
        <f t="shared" si="8"/>
        <v>1</v>
      </c>
      <c r="BM51">
        <f t="shared" si="8"/>
        <v>0</v>
      </c>
      <c r="BN51">
        <f t="shared" ref="BN51" si="10">ABS(BM14)</f>
        <v>0</v>
      </c>
      <c r="BO51">
        <f t="shared" si="0"/>
        <v>0</v>
      </c>
      <c r="BP51">
        <f t="shared" si="9"/>
        <v>0</v>
      </c>
      <c r="BQ51">
        <f t="shared" si="9"/>
        <v>0</v>
      </c>
      <c r="BR51">
        <f t="shared" si="9"/>
        <v>0</v>
      </c>
      <c r="BS51">
        <f t="shared" si="9"/>
        <v>0</v>
      </c>
      <c r="BT51">
        <f t="shared" si="9"/>
        <v>0</v>
      </c>
      <c r="BU51">
        <f t="shared" si="9"/>
        <v>0</v>
      </c>
      <c r="BV51">
        <f t="shared" si="9"/>
        <v>0</v>
      </c>
      <c r="BW51">
        <f t="shared" si="9"/>
        <v>0</v>
      </c>
      <c r="BX51">
        <f t="shared" si="9"/>
        <v>0</v>
      </c>
      <c r="BY51">
        <f t="shared" si="9"/>
        <v>0</v>
      </c>
      <c r="BZ51">
        <f t="shared" si="9"/>
        <v>0</v>
      </c>
      <c r="CA51">
        <f t="shared" si="9"/>
        <v>0</v>
      </c>
      <c r="CB51">
        <f t="shared" si="9"/>
        <v>0</v>
      </c>
      <c r="CC51">
        <f t="shared" si="9"/>
        <v>0</v>
      </c>
      <c r="CD51">
        <f t="shared" si="9"/>
        <v>0</v>
      </c>
      <c r="CE51">
        <f t="shared" si="9"/>
        <v>0</v>
      </c>
      <c r="CF51">
        <f t="shared" si="9"/>
        <v>0</v>
      </c>
      <c r="CG51">
        <f t="shared" si="9"/>
        <v>0</v>
      </c>
      <c r="CH51">
        <f t="shared" si="9"/>
        <v>0</v>
      </c>
      <c r="CI51">
        <f t="shared" si="9"/>
        <v>0</v>
      </c>
      <c r="CJ51">
        <f t="shared" si="9"/>
        <v>0</v>
      </c>
      <c r="CK51">
        <f t="shared" si="9"/>
        <v>0</v>
      </c>
      <c r="CL51">
        <f t="shared" si="9"/>
        <v>0</v>
      </c>
      <c r="CM51">
        <f t="shared" si="9"/>
        <v>0</v>
      </c>
      <c r="CN51">
        <f t="shared" si="9"/>
        <v>0</v>
      </c>
      <c r="CO51">
        <f t="shared" si="9"/>
        <v>0</v>
      </c>
      <c r="CP51">
        <f t="shared" si="9"/>
        <v>0</v>
      </c>
      <c r="CQ51">
        <f t="shared" si="9"/>
        <v>0</v>
      </c>
      <c r="CR51">
        <f t="shared" si="9"/>
        <v>0</v>
      </c>
      <c r="CS51">
        <f t="shared" si="9"/>
        <v>0</v>
      </c>
      <c r="CT51">
        <f t="shared" si="9"/>
        <v>0</v>
      </c>
    </row>
    <row r="52" spans="1:98" x14ac:dyDescent="0.25">
      <c r="A52">
        <f t="shared" si="2"/>
        <v>5</v>
      </c>
      <c r="B52" s="141" t="s">
        <v>13</v>
      </c>
      <c r="C52">
        <f t="shared" ref="C52:BN55" si="11">ABS(B15)</f>
        <v>0</v>
      </c>
      <c r="D52">
        <f t="shared" si="11"/>
        <v>0</v>
      </c>
      <c r="E52">
        <f t="shared" si="11"/>
        <v>0</v>
      </c>
      <c r="F52">
        <f t="shared" si="11"/>
        <v>0</v>
      </c>
      <c r="G52">
        <f t="shared" si="11"/>
        <v>0</v>
      </c>
      <c r="H52">
        <f t="shared" si="11"/>
        <v>0</v>
      </c>
      <c r="I52">
        <f t="shared" si="11"/>
        <v>1</v>
      </c>
      <c r="J52">
        <f t="shared" si="11"/>
        <v>0</v>
      </c>
      <c r="K52">
        <f t="shared" si="11"/>
        <v>1</v>
      </c>
      <c r="L52">
        <f t="shared" si="11"/>
        <v>0</v>
      </c>
      <c r="M52">
        <f t="shared" si="11"/>
        <v>0</v>
      </c>
      <c r="N52">
        <f t="shared" si="11"/>
        <v>0</v>
      </c>
      <c r="O52">
        <f t="shared" si="11"/>
        <v>0</v>
      </c>
      <c r="P52">
        <f t="shared" si="11"/>
        <v>0</v>
      </c>
      <c r="Q52">
        <f t="shared" si="11"/>
        <v>0</v>
      </c>
      <c r="R52">
        <f t="shared" si="11"/>
        <v>0</v>
      </c>
      <c r="S52">
        <f t="shared" si="11"/>
        <v>0</v>
      </c>
      <c r="T52">
        <f t="shared" si="11"/>
        <v>0</v>
      </c>
      <c r="U52">
        <f t="shared" si="11"/>
        <v>0</v>
      </c>
      <c r="V52">
        <f t="shared" si="11"/>
        <v>0</v>
      </c>
      <c r="W52">
        <f t="shared" si="11"/>
        <v>1</v>
      </c>
      <c r="X52">
        <f t="shared" si="11"/>
        <v>1</v>
      </c>
      <c r="Y52">
        <f t="shared" si="11"/>
        <v>0</v>
      </c>
      <c r="Z52">
        <f t="shared" si="11"/>
        <v>0</v>
      </c>
      <c r="AA52">
        <f t="shared" si="11"/>
        <v>0</v>
      </c>
      <c r="AB52">
        <f t="shared" si="11"/>
        <v>0</v>
      </c>
      <c r="AC52">
        <f t="shared" si="11"/>
        <v>0</v>
      </c>
      <c r="AD52">
        <f t="shared" si="11"/>
        <v>0</v>
      </c>
      <c r="AE52">
        <f t="shared" si="11"/>
        <v>0</v>
      </c>
      <c r="AF52">
        <f t="shared" si="11"/>
        <v>0</v>
      </c>
      <c r="AG52">
        <f t="shared" si="11"/>
        <v>0</v>
      </c>
      <c r="AH52">
        <f t="shared" si="11"/>
        <v>0</v>
      </c>
      <c r="AI52">
        <f t="shared" si="11"/>
        <v>0</v>
      </c>
      <c r="AJ52">
        <f t="shared" si="11"/>
        <v>0</v>
      </c>
      <c r="AK52">
        <f t="shared" si="11"/>
        <v>0</v>
      </c>
      <c r="AL52">
        <f t="shared" si="11"/>
        <v>0</v>
      </c>
      <c r="AM52">
        <f t="shared" si="11"/>
        <v>0</v>
      </c>
      <c r="AN52">
        <f t="shared" si="11"/>
        <v>0</v>
      </c>
      <c r="AO52">
        <f t="shared" si="11"/>
        <v>0</v>
      </c>
      <c r="AP52">
        <f t="shared" si="11"/>
        <v>0</v>
      </c>
      <c r="AQ52">
        <f t="shared" si="11"/>
        <v>0</v>
      </c>
      <c r="AR52">
        <f t="shared" si="11"/>
        <v>0</v>
      </c>
      <c r="AS52">
        <f t="shared" si="11"/>
        <v>0</v>
      </c>
      <c r="AT52">
        <f t="shared" si="11"/>
        <v>0</v>
      </c>
      <c r="AU52">
        <f t="shared" si="11"/>
        <v>0</v>
      </c>
      <c r="AV52">
        <f t="shared" si="11"/>
        <v>0</v>
      </c>
      <c r="AW52">
        <f t="shared" si="11"/>
        <v>0</v>
      </c>
      <c r="AX52">
        <f t="shared" si="11"/>
        <v>0</v>
      </c>
      <c r="AY52">
        <f t="shared" si="11"/>
        <v>0</v>
      </c>
      <c r="AZ52">
        <f t="shared" si="11"/>
        <v>0</v>
      </c>
      <c r="BA52">
        <f t="shared" si="11"/>
        <v>0</v>
      </c>
      <c r="BB52">
        <f t="shared" si="11"/>
        <v>0</v>
      </c>
      <c r="BC52">
        <f t="shared" si="11"/>
        <v>0</v>
      </c>
      <c r="BD52">
        <f t="shared" si="11"/>
        <v>0</v>
      </c>
      <c r="BE52">
        <f t="shared" si="11"/>
        <v>0</v>
      </c>
      <c r="BF52">
        <f t="shared" si="11"/>
        <v>0</v>
      </c>
      <c r="BG52">
        <f t="shared" si="11"/>
        <v>0</v>
      </c>
      <c r="BH52">
        <f t="shared" si="11"/>
        <v>0</v>
      </c>
      <c r="BI52">
        <f t="shared" si="11"/>
        <v>0</v>
      </c>
      <c r="BJ52">
        <f t="shared" si="11"/>
        <v>0</v>
      </c>
      <c r="BK52">
        <f t="shared" si="11"/>
        <v>0</v>
      </c>
      <c r="BL52">
        <f t="shared" si="11"/>
        <v>0</v>
      </c>
      <c r="BM52">
        <f t="shared" si="11"/>
        <v>0</v>
      </c>
      <c r="BN52">
        <f t="shared" si="11"/>
        <v>0</v>
      </c>
      <c r="BO52">
        <f t="shared" si="0"/>
        <v>0</v>
      </c>
      <c r="BP52">
        <f t="shared" si="9"/>
        <v>0</v>
      </c>
      <c r="BQ52">
        <f t="shared" si="9"/>
        <v>0</v>
      </c>
      <c r="BR52">
        <f t="shared" si="9"/>
        <v>1</v>
      </c>
      <c r="BS52">
        <f t="shared" si="9"/>
        <v>0</v>
      </c>
      <c r="BT52">
        <f t="shared" si="9"/>
        <v>0</v>
      </c>
      <c r="BU52">
        <f t="shared" si="9"/>
        <v>0</v>
      </c>
      <c r="BV52">
        <f t="shared" si="9"/>
        <v>0</v>
      </c>
      <c r="BW52">
        <f t="shared" si="9"/>
        <v>0</v>
      </c>
      <c r="BX52">
        <f t="shared" si="9"/>
        <v>0</v>
      </c>
      <c r="BY52">
        <f t="shared" si="9"/>
        <v>0</v>
      </c>
      <c r="BZ52">
        <f t="shared" si="9"/>
        <v>0</v>
      </c>
      <c r="CA52">
        <f t="shared" si="9"/>
        <v>0</v>
      </c>
      <c r="CB52">
        <f t="shared" si="9"/>
        <v>0</v>
      </c>
      <c r="CC52">
        <f t="shared" si="9"/>
        <v>0</v>
      </c>
      <c r="CD52">
        <f t="shared" si="9"/>
        <v>0</v>
      </c>
      <c r="CE52">
        <f t="shared" si="9"/>
        <v>0</v>
      </c>
      <c r="CF52">
        <f t="shared" si="9"/>
        <v>0</v>
      </c>
      <c r="CG52">
        <f t="shared" si="9"/>
        <v>0</v>
      </c>
      <c r="CH52">
        <f t="shared" si="9"/>
        <v>0</v>
      </c>
      <c r="CI52">
        <f t="shared" si="9"/>
        <v>0</v>
      </c>
      <c r="CJ52">
        <f t="shared" si="9"/>
        <v>0</v>
      </c>
      <c r="CK52">
        <f t="shared" si="9"/>
        <v>0</v>
      </c>
      <c r="CL52">
        <f t="shared" si="9"/>
        <v>0</v>
      </c>
      <c r="CM52">
        <f t="shared" si="9"/>
        <v>0</v>
      </c>
      <c r="CN52">
        <f t="shared" si="9"/>
        <v>0</v>
      </c>
      <c r="CO52">
        <f t="shared" si="9"/>
        <v>0</v>
      </c>
      <c r="CP52">
        <f t="shared" si="9"/>
        <v>0</v>
      </c>
      <c r="CQ52">
        <f t="shared" si="9"/>
        <v>0</v>
      </c>
      <c r="CR52">
        <f t="shared" si="9"/>
        <v>0</v>
      </c>
      <c r="CS52">
        <f t="shared" si="9"/>
        <v>0</v>
      </c>
      <c r="CT52">
        <f t="shared" si="9"/>
        <v>0</v>
      </c>
    </row>
    <row r="53" spans="1:98" x14ac:dyDescent="0.25">
      <c r="A53">
        <f t="shared" si="2"/>
        <v>3</v>
      </c>
      <c r="B53" s="141" t="s">
        <v>14</v>
      </c>
      <c r="C53">
        <f t="shared" si="11"/>
        <v>0</v>
      </c>
      <c r="D53">
        <f t="shared" si="11"/>
        <v>0</v>
      </c>
      <c r="E53">
        <f t="shared" si="11"/>
        <v>0</v>
      </c>
      <c r="F53">
        <f t="shared" si="11"/>
        <v>0</v>
      </c>
      <c r="G53">
        <f t="shared" si="11"/>
        <v>0</v>
      </c>
      <c r="H53">
        <f t="shared" si="11"/>
        <v>0</v>
      </c>
      <c r="I53">
        <f t="shared" si="11"/>
        <v>0</v>
      </c>
      <c r="J53">
        <f t="shared" si="11"/>
        <v>0</v>
      </c>
      <c r="K53">
        <f t="shared" si="11"/>
        <v>1</v>
      </c>
      <c r="L53">
        <f t="shared" si="11"/>
        <v>0</v>
      </c>
      <c r="M53">
        <f t="shared" si="11"/>
        <v>0</v>
      </c>
      <c r="N53">
        <f t="shared" si="11"/>
        <v>0</v>
      </c>
      <c r="O53">
        <f t="shared" si="11"/>
        <v>0</v>
      </c>
      <c r="P53">
        <f t="shared" si="11"/>
        <v>0</v>
      </c>
      <c r="Q53">
        <f t="shared" si="11"/>
        <v>0</v>
      </c>
      <c r="R53">
        <f t="shared" si="11"/>
        <v>0</v>
      </c>
      <c r="S53">
        <f t="shared" si="11"/>
        <v>0</v>
      </c>
      <c r="T53">
        <f t="shared" si="11"/>
        <v>0</v>
      </c>
      <c r="U53">
        <f t="shared" si="11"/>
        <v>0</v>
      </c>
      <c r="V53">
        <f t="shared" si="11"/>
        <v>0</v>
      </c>
      <c r="W53">
        <f t="shared" si="11"/>
        <v>0</v>
      </c>
      <c r="X53">
        <f t="shared" si="11"/>
        <v>0</v>
      </c>
      <c r="Y53">
        <f t="shared" si="11"/>
        <v>0</v>
      </c>
      <c r="Z53">
        <f t="shared" si="11"/>
        <v>0</v>
      </c>
      <c r="AA53">
        <f t="shared" si="11"/>
        <v>0</v>
      </c>
      <c r="AB53">
        <f t="shared" si="11"/>
        <v>0</v>
      </c>
      <c r="AC53">
        <f t="shared" si="11"/>
        <v>0</v>
      </c>
      <c r="AD53">
        <f t="shared" si="11"/>
        <v>0</v>
      </c>
      <c r="AE53">
        <f t="shared" si="11"/>
        <v>0</v>
      </c>
      <c r="AF53">
        <f t="shared" si="11"/>
        <v>0</v>
      </c>
      <c r="AG53">
        <f t="shared" si="11"/>
        <v>1</v>
      </c>
      <c r="AH53">
        <f t="shared" si="11"/>
        <v>0</v>
      </c>
      <c r="AI53">
        <f t="shared" si="11"/>
        <v>0</v>
      </c>
      <c r="AJ53">
        <f t="shared" si="11"/>
        <v>1</v>
      </c>
      <c r="AK53">
        <f t="shared" si="11"/>
        <v>0</v>
      </c>
      <c r="AL53">
        <f t="shared" si="11"/>
        <v>0</v>
      </c>
      <c r="AM53">
        <f t="shared" si="11"/>
        <v>0</v>
      </c>
      <c r="AN53">
        <f t="shared" si="11"/>
        <v>0</v>
      </c>
      <c r="AO53">
        <f t="shared" si="11"/>
        <v>0</v>
      </c>
      <c r="AP53">
        <f t="shared" si="11"/>
        <v>0</v>
      </c>
      <c r="AQ53">
        <f t="shared" si="11"/>
        <v>0</v>
      </c>
      <c r="AR53">
        <f t="shared" si="11"/>
        <v>0</v>
      </c>
      <c r="AS53">
        <f t="shared" si="11"/>
        <v>0</v>
      </c>
      <c r="AT53">
        <f t="shared" si="11"/>
        <v>0</v>
      </c>
      <c r="AU53">
        <f t="shared" si="11"/>
        <v>0</v>
      </c>
      <c r="AV53">
        <f t="shared" si="11"/>
        <v>0</v>
      </c>
      <c r="AW53">
        <f t="shared" si="11"/>
        <v>0</v>
      </c>
      <c r="AX53">
        <f t="shared" si="11"/>
        <v>0</v>
      </c>
      <c r="AY53">
        <f t="shared" si="11"/>
        <v>0</v>
      </c>
      <c r="AZ53">
        <f t="shared" si="11"/>
        <v>0</v>
      </c>
      <c r="BA53">
        <f t="shared" si="11"/>
        <v>0</v>
      </c>
      <c r="BB53">
        <f t="shared" si="11"/>
        <v>0</v>
      </c>
      <c r="BC53">
        <f t="shared" si="11"/>
        <v>0</v>
      </c>
      <c r="BD53">
        <f t="shared" si="11"/>
        <v>0</v>
      </c>
      <c r="BE53">
        <f t="shared" si="11"/>
        <v>0</v>
      </c>
      <c r="BF53">
        <f t="shared" si="11"/>
        <v>0</v>
      </c>
      <c r="BG53">
        <f t="shared" si="11"/>
        <v>0</v>
      </c>
      <c r="BH53">
        <f t="shared" si="11"/>
        <v>0</v>
      </c>
      <c r="BI53">
        <f t="shared" si="11"/>
        <v>0</v>
      </c>
      <c r="BJ53">
        <f t="shared" si="11"/>
        <v>0</v>
      </c>
      <c r="BK53">
        <f t="shared" si="11"/>
        <v>0</v>
      </c>
      <c r="BL53">
        <f t="shared" si="11"/>
        <v>0</v>
      </c>
      <c r="BM53">
        <f t="shared" si="11"/>
        <v>0</v>
      </c>
      <c r="BN53">
        <f t="shared" si="11"/>
        <v>0</v>
      </c>
      <c r="BO53">
        <f t="shared" si="0"/>
        <v>0</v>
      </c>
      <c r="BP53">
        <f t="shared" si="9"/>
        <v>0</v>
      </c>
      <c r="BQ53">
        <f t="shared" si="9"/>
        <v>0</v>
      </c>
      <c r="BR53">
        <f t="shared" si="9"/>
        <v>0</v>
      </c>
      <c r="BS53">
        <f t="shared" si="9"/>
        <v>0</v>
      </c>
      <c r="BT53">
        <f t="shared" si="9"/>
        <v>0</v>
      </c>
      <c r="BU53">
        <f t="shared" si="9"/>
        <v>0</v>
      </c>
      <c r="BV53">
        <f t="shared" si="9"/>
        <v>0</v>
      </c>
      <c r="BW53">
        <f t="shared" si="9"/>
        <v>0</v>
      </c>
      <c r="BX53">
        <f t="shared" si="9"/>
        <v>0</v>
      </c>
      <c r="BY53">
        <f t="shared" si="9"/>
        <v>0</v>
      </c>
      <c r="BZ53">
        <f t="shared" si="9"/>
        <v>0</v>
      </c>
      <c r="CA53">
        <f t="shared" si="9"/>
        <v>0</v>
      </c>
      <c r="CB53">
        <f t="shared" si="9"/>
        <v>0</v>
      </c>
      <c r="CC53">
        <f t="shared" si="9"/>
        <v>0</v>
      </c>
      <c r="CD53">
        <f t="shared" si="9"/>
        <v>0</v>
      </c>
      <c r="CE53">
        <f t="shared" si="9"/>
        <v>0</v>
      </c>
      <c r="CF53">
        <f t="shared" si="9"/>
        <v>0</v>
      </c>
      <c r="CG53">
        <f t="shared" si="9"/>
        <v>0</v>
      </c>
      <c r="CH53">
        <f t="shared" si="9"/>
        <v>0</v>
      </c>
      <c r="CI53">
        <f t="shared" si="9"/>
        <v>0</v>
      </c>
      <c r="CJ53">
        <f t="shared" si="9"/>
        <v>0</v>
      </c>
      <c r="CK53">
        <f t="shared" si="9"/>
        <v>0</v>
      </c>
      <c r="CL53">
        <f t="shared" si="9"/>
        <v>0</v>
      </c>
      <c r="CM53">
        <f t="shared" si="9"/>
        <v>0</v>
      </c>
      <c r="CN53">
        <f t="shared" si="9"/>
        <v>0</v>
      </c>
      <c r="CO53">
        <f t="shared" si="9"/>
        <v>0</v>
      </c>
      <c r="CP53">
        <f t="shared" si="9"/>
        <v>0</v>
      </c>
      <c r="CQ53">
        <f t="shared" si="9"/>
        <v>0</v>
      </c>
      <c r="CR53">
        <f t="shared" si="9"/>
        <v>0</v>
      </c>
      <c r="CS53">
        <f t="shared" si="9"/>
        <v>0</v>
      </c>
      <c r="CT53">
        <f t="shared" si="9"/>
        <v>0</v>
      </c>
    </row>
    <row r="54" spans="1:98" x14ac:dyDescent="0.25">
      <c r="A54">
        <f t="shared" si="2"/>
        <v>2</v>
      </c>
      <c r="B54" s="141" t="s">
        <v>15</v>
      </c>
      <c r="C54">
        <f t="shared" si="11"/>
        <v>0</v>
      </c>
      <c r="D54">
        <f t="shared" si="11"/>
        <v>0</v>
      </c>
      <c r="E54">
        <f t="shared" si="11"/>
        <v>0</v>
      </c>
      <c r="F54">
        <f t="shared" si="11"/>
        <v>0</v>
      </c>
      <c r="G54">
        <f t="shared" si="11"/>
        <v>0</v>
      </c>
      <c r="H54">
        <f t="shared" si="11"/>
        <v>0</v>
      </c>
      <c r="I54">
        <f t="shared" si="11"/>
        <v>0</v>
      </c>
      <c r="J54">
        <f t="shared" si="11"/>
        <v>0</v>
      </c>
      <c r="K54">
        <f t="shared" si="11"/>
        <v>1</v>
      </c>
      <c r="L54">
        <f t="shared" si="11"/>
        <v>0</v>
      </c>
      <c r="M54">
        <f t="shared" si="11"/>
        <v>0</v>
      </c>
      <c r="N54">
        <f t="shared" si="11"/>
        <v>0</v>
      </c>
      <c r="O54">
        <f t="shared" si="11"/>
        <v>0</v>
      </c>
      <c r="P54">
        <f t="shared" si="11"/>
        <v>0</v>
      </c>
      <c r="Q54">
        <f t="shared" si="11"/>
        <v>0</v>
      </c>
      <c r="R54">
        <f t="shared" si="11"/>
        <v>0</v>
      </c>
      <c r="S54">
        <f t="shared" si="11"/>
        <v>0</v>
      </c>
      <c r="T54">
        <f t="shared" si="11"/>
        <v>0</v>
      </c>
      <c r="U54">
        <f t="shared" si="11"/>
        <v>0</v>
      </c>
      <c r="V54">
        <f t="shared" si="11"/>
        <v>0</v>
      </c>
      <c r="W54">
        <f t="shared" si="11"/>
        <v>0</v>
      </c>
      <c r="X54">
        <f t="shared" si="11"/>
        <v>0</v>
      </c>
      <c r="Y54">
        <f t="shared" si="11"/>
        <v>0</v>
      </c>
      <c r="Z54">
        <f t="shared" si="11"/>
        <v>0</v>
      </c>
      <c r="AA54">
        <f t="shared" si="11"/>
        <v>0</v>
      </c>
      <c r="AB54">
        <f t="shared" si="11"/>
        <v>0</v>
      </c>
      <c r="AC54">
        <f t="shared" si="11"/>
        <v>0</v>
      </c>
      <c r="AD54">
        <f t="shared" si="11"/>
        <v>0</v>
      </c>
      <c r="AE54">
        <f t="shared" si="11"/>
        <v>0</v>
      </c>
      <c r="AF54">
        <f t="shared" si="11"/>
        <v>0</v>
      </c>
      <c r="AG54">
        <f t="shared" si="11"/>
        <v>0</v>
      </c>
      <c r="AH54">
        <f t="shared" si="11"/>
        <v>1</v>
      </c>
      <c r="AI54">
        <f t="shared" si="11"/>
        <v>0</v>
      </c>
      <c r="AJ54">
        <f t="shared" si="11"/>
        <v>0</v>
      </c>
      <c r="AK54">
        <f t="shared" si="11"/>
        <v>0</v>
      </c>
      <c r="AL54">
        <f t="shared" si="11"/>
        <v>0</v>
      </c>
      <c r="AM54">
        <f t="shared" si="11"/>
        <v>0</v>
      </c>
      <c r="AN54">
        <f t="shared" si="11"/>
        <v>0</v>
      </c>
      <c r="AO54">
        <f t="shared" si="11"/>
        <v>0</v>
      </c>
      <c r="AP54">
        <f t="shared" si="11"/>
        <v>0</v>
      </c>
      <c r="AQ54">
        <f t="shared" si="11"/>
        <v>0</v>
      </c>
      <c r="AR54">
        <f t="shared" si="11"/>
        <v>0</v>
      </c>
      <c r="AS54">
        <f t="shared" si="11"/>
        <v>0</v>
      </c>
      <c r="AT54">
        <f t="shared" si="11"/>
        <v>0</v>
      </c>
      <c r="AU54">
        <f t="shared" si="11"/>
        <v>0</v>
      </c>
      <c r="AV54">
        <f t="shared" si="11"/>
        <v>0</v>
      </c>
      <c r="AW54">
        <f t="shared" si="11"/>
        <v>0</v>
      </c>
      <c r="AX54">
        <f t="shared" si="11"/>
        <v>0</v>
      </c>
      <c r="AY54">
        <f t="shared" si="11"/>
        <v>0</v>
      </c>
      <c r="AZ54">
        <f t="shared" si="11"/>
        <v>0</v>
      </c>
      <c r="BA54">
        <f t="shared" si="11"/>
        <v>0</v>
      </c>
      <c r="BB54">
        <f t="shared" si="11"/>
        <v>0</v>
      </c>
      <c r="BC54">
        <f t="shared" si="11"/>
        <v>0</v>
      </c>
      <c r="BD54">
        <f t="shared" si="11"/>
        <v>0</v>
      </c>
      <c r="BE54">
        <f t="shared" si="11"/>
        <v>0</v>
      </c>
      <c r="BF54">
        <f t="shared" si="11"/>
        <v>0</v>
      </c>
      <c r="BG54">
        <f t="shared" si="11"/>
        <v>0</v>
      </c>
      <c r="BH54">
        <f t="shared" si="11"/>
        <v>0</v>
      </c>
      <c r="BI54">
        <f t="shared" si="11"/>
        <v>0</v>
      </c>
      <c r="BJ54">
        <f t="shared" si="11"/>
        <v>0</v>
      </c>
      <c r="BK54">
        <f t="shared" si="11"/>
        <v>0</v>
      </c>
      <c r="BL54">
        <f t="shared" si="11"/>
        <v>0</v>
      </c>
      <c r="BM54">
        <f t="shared" si="11"/>
        <v>0</v>
      </c>
      <c r="BN54">
        <f t="shared" si="11"/>
        <v>0</v>
      </c>
      <c r="BO54">
        <f t="shared" si="0"/>
        <v>0</v>
      </c>
      <c r="BP54">
        <f t="shared" si="9"/>
        <v>0</v>
      </c>
      <c r="BQ54">
        <f t="shared" si="9"/>
        <v>0</v>
      </c>
      <c r="BR54">
        <f t="shared" si="9"/>
        <v>0</v>
      </c>
      <c r="BS54">
        <f t="shared" si="9"/>
        <v>0</v>
      </c>
      <c r="BT54">
        <f t="shared" si="9"/>
        <v>0</v>
      </c>
      <c r="BU54">
        <f t="shared" si="9"/>
        <v>0</v>
      </c>
      <c r="BV54">
        <f t="shared" si="9"/>
        <v>0</v>
      </c>
      <c r="BW54">
        <f t="shared" si="9"/>
        <v>0</v>
      </c>
      <c r="BX54">
        <f t="shared" si="9"/>
        <v>0</v>
      </c>
      <c r="BY54">
        <f t="shared" si="9"/>
        <v>0</v>
      </c>
      <c r="BZ54">
        <f t="shared" si="9"/>
        <v>0</v>
      </c>
      <c r="CA54">
        <f t="shared" si="9"/>
        <v>0</v>
      </c>
      <c r="CB54">
        <f t="shared" si="9"/>
        <v>0</v>
      </c>
      <c r="CC54">
        <f t="shared" si="9"/>
        <v>0</v>
      </c>
      <c r="CD54">
        <f t="shared" si="9"/>
        <v>0</v>
      </c>
      <c r="CE54">
        <f t="shared" si="9"/>
        <v>0</v>
      </c>
      <c r="CF54">
        <f t="shared" si="9"/>
        <v>0</v>
      </c>
      <c r="CG54">
        <f t="shared" si="9"/>
        <v>0</v>
      </c>
      <c r="CH54">
        <f t="shared" si="9"/>
        <v>0</v>
      </c>
      <c r="CI54">
        <f t="shared" si="9"/>
        <v>0</v>
      </c>
      <c r="CJ54">
        <f t="shared" si="9"/>
        <v>0</v>
      </c>
      <c r="CK54">
        <f t="shared" si="9"/>
        <v>0</v>
      </c>
      <c r="CL54">
        <f t="shared" si="9"/>
        <v>0</v>
      </c>
      <c r="CM54">
        <f t="shared" si="9"/>
        <v>0</v>
      </c>
      <c r="CN54">
        <f t="shared" si="9"/>
        <v>0</v>
      </c>
      <c r="CO54">
        <f t="shared" si="9"/>
        <v>0</v>
      </c>
      <c r="CP54">
        <f t="shared" si="9"/>
        <v>0</v>
      </c>
      <c r="CQ54">
        <f t="shared" si="9"/>
        <v>0</v>
      </c>
      <c r="CR54">
        <f t="shared" si="9"/>
        <v>0</v>
      </c>
      <c r="CS54">
        <f t="shared" si="9"/>
        <v>0</v>
      </c>
      <c r="CT54">
        <f t="shared" si="9"/>
        <v>0</v>
      </c>
    </row>
    <row r="55" spans="1:98" x14ac:dyDescent="0.25">
      <c r="A55">
        <f t="shared" si="2"/>
        <v>4</v>
      </c>
      <c r="B55" s="149" t="s">
        <v>16</v>
      </c>
      <c r="C55">
        <f t="shared" si="11"/>
        <v>1</v>
      </c>
      <c r="D55">
        <f t="shared" si="11"/>
        <v>0</v>
      </c>
      <c r="E55">
        <f t="shared" si="11"/>
        <v>0</v>
      </c>
      <c r="F55">
        <f t="shared" si="11"/>
        <v>0</v>
      </c>
      <c r="G55">
        <f t="shared" si="11"/>
        <v>0</v>
      </c>
      <c r="H55">
        <f t="shared" si="11"/>
        <v>0</v>
      </c>
      <c r="I55">
        <f t="shared" si="11"/>
        <v>0</v>
      </c>
      <c r="J55">
        <f t="shared" si="11"/>
        <v>0</v>
      </c>
      <c r="K55">
        <f t="shared" si="11"/>
        <v>1</v>
      </c>
      <c r="L55">
        <f t="shared" si="11"/>
        <v>0</v>
      </c>
      <c r="M55">
        <f t="shared" si="11"/>
        <v>0</v>
      </c>
      <c r="N55">
        <f t="shared" si="11"/>
        <v>0</v>
      </c>
      <c r="O55">
        <f t="shared" si="11"/>
        <v>0</v>
      </c>
      <c r="P55">
        <f t="shared" si="11"/>
        <v>0</v>
      </c>
      <c r="Q55">
        <f t="shared" si="11"/>
        <v>0</v>
      </c>
      <c r="R55">
        <f t="shared" si="11"/>
        <v>0</v>
      </c>
      <c r="S55">
        <f t="shared" si="11"/>
        <v>0</v>
      </c>
      <c r="T55">
        <f t="shared" si="11"/>
        <v>0</v>
      </c>
      <c r="U55">
        <f t="shared" si="11"/>
        <v>1</v>
      </c>
      <c r="V55">
        <f t="shared" si="11"/>
        <v>0</v>
      </c>
      <c r="W55">
        <f t="shared" si="11"/>
        <v>0</v>
      </c>
      <c r="X55">
        <f t="shared" si="11"/>
        <v>0</v>
      </c>
      <c r="Y55">
        <f t="shared" si="11"/>
        <v>0</v>
      </c>
      <c r="Z55">
        <f t="shared" si="11"/>
        <v>0</v>
      </c>
      <c r="AA55">
        <f t="shared" si="11"/>
        <v>0</v>
      </c>
      <c r="AB55">
        <f t="shared" si="11"/>
        <v>0</v>
      </c>
      <c r="AC55">
        <f t="shared" si="11"/>
        <v>0</v>
      </c>
      <c r="AD55">
        <f t="shared" si="11"/>
        <v>0</v>
      </c>
      <c r="AE55">
        <f t="shared" si="11"/>
        <v>0</v>
      </c>
      <c r="AF55">
        <f t="shared" si="11"/>
        <v>1</v>
      </c>
      <c r="AG55">
        <f t="shared" si="11"/>
        <v>0</v>
      </c>
      <c r="AH55">
        <f t="shared" si="11"/>
        <v>0</v>
      </c>
      <c r="AI55">
        <f t="shared" si="11"/>
        <v>0</v>
      </c>
      <c r="AJ55">
        <f t="shared" si="11"/>
        <v>0</v>
      </c>
      <c r="AK55">
        <f t="shared" si="11"/>
        <v>0</v>
      </c>
      <c r="AL55">
        <f t="shared" si="11"/>
        <v>0</v>
      </c>
      <c r="AM55">
        <f t="shared" si="11"/>
        <v>0</v>
      </c>
      <c r="AN55">
        <f t="shared" si="11"/>
        <v>0</v>
      </c>
      <c r="AO55">
        <f t="shared" si="11"/>
        <v>0</v>
      </c>
      <c r="AP55">
        <f t="shared" si="11"/>
        <v>0</v>
      </c>
      <c r="AQ55">
        <f t="shared" si="11"/>
        <v>0</v>
      </c>
      <c r="AR55">
        <f t="shared" si="11"/>
        <v>0</v>
      </c>
      <c r="AS55">
        <f t="shared" si="11"/>
        <v>0</v>
      </c>
      <c r="AT55">
        <f t="shared" si="11"/>
        <v>0</v>
      </c>
      <c r="AU55">
        <f t="shared" si="11"/>
        <v>0</v>
      </c>
      <c r="AV55">
        <f t="shared" si="11"/>
        <v>0</v>
      </c>
      <c r="AW55">
        <f t="shared" si="11"/>
        <v>0</v>
      </c>
      <c r="AX55">
        <f t="shared" si="11"/>
        <v>0</v>
      </c>
      <c r="AY55">
        <f t="shared" si="11"/>
        <v>0</v>
      </c>
      <c r="AZ55">
        <f t="shared" si="11"/>
        <v>0</v>
      </c>
      <c r="BA55">
        <f t="shared" si="11"/>
        <v>0</v>
      </c>
      <c r="BB55">
        <f t="shared" si="11"/>
        <v>0</v>
      </c>
      <c r="BC55">
        <f t="shared" si="11"/>
        <v>0</v>
      </c>
      <c r="BD55">
        <f t="shared" si="11"/>
        <v>0</v>
      </c>
      <c r="BE55">
        <f t="shared" si="11"/>
        <v>0</v>
      </c>
      <c r="BF55">
        <f t="shared" si="11"/>
        <v>0</v>
      </c>
      <c r="BG55">
        <f t="shared" si="11"/>
        <v>0</v>
      </c>
      <c r="BH55">
        <f t="shared" si="11"/>
        <v>0</v>
      </c>
      <c r="BI55">
        <f t="shared" si="11"/>
        <v>0</v>
      </c>
      <c r="BJ55">
        <f t="shared" si="11"/>
        <v>0</v>
      </c>
      <c r="BK55">
        <f t="shared" si="11"/>
        <v>0</v>
      </c>
      <c r="BL55">
        <f t="shared" si="11"/>
        <v>0</v>
      </c>
      <c r="BM55">
        <f t="shared" si="11"/>
        <v>0</v>
      </c>
      <c r="BN55">
        <f t="shared" ref="BN55:CT57" si="12">ABS(BM18)</f>
        <v>0</v>
      </c>
      <c r="BO55">
        <f t="shared" si="12"/>
        <v>0</v>
      </c>
      <c r="BP55">
        <f t="shared" si="12"/>
        <v>0</v>
      </c>
      <c r="BQ55">
        <f t="shared" si="12"/>
        <v>0</v>
      </c>
      <c r="BR55">
        <f t="shared" si="12"/>
        <v>0</v>
      </c>
      <c r="BS55">
        <f t="shared" si="12"/>
        <v>0</v>
      </c>
      <c r="BT55">
        <f t="shared" si="12"/>
        <v>0</v>
      </c>
      <c r="BU55">
        <f t="shared" si="12"/>
        <v>0</v>
      </c>
      <c r="BV55">
        <f t="shared" si="12"/>
        <v>0</v>
      </c>
      <c r="BW55">
        <f t="shared" si="12"/>
        <v>0</v>
      </c>
      <c r="BX55">
        <f t="shared" si="12"/>
        <v>0</v>
      </c>
      <c r="BY55">
        <f t="shared" si="12"/>
        <v>0</v>
      </c>
      <c r="BZ55">
        <f t="shared" si="12"/>
        <v>0</v>
      </c>
      <c r="CA55">
        <f t="shared" si="12"/>
        <v>0</v>
      </c>
      <c r="CB55">
        <f t="shared" si="12"/>
        <v>0</v>
      </c>
      <c r="CC55">
        <f t="shared" si="12"/>
        <v>0</v>
      </c>
      <c r="CD55">
        <f t="shared" si="12"/>
        <v>0</v>
      </c>
      <c r="CE55">
        <f t="shared" si="12"/>
        <v>0</v>
      </c>
      <c r="CF55">
        <f t="shared" si="12"/>
        <v>0</v>
      </c>
      <c r="CG55">
        <f t="shared" si="12"/>
        <v>0</v>
      </c>
      <c r="CH55">
        <f t="shared" si="12"/>
        <v>0</v>
      </c>
      <c r="CI55">
        <f t="shared" si="12"/>
        <v>0</v>
      </c>
      <c r="CJ55">
        <f t="shared" si="12"/>
        <v>0</v>
      </c>
      <c r="CK55">
        <f t="shared" si="12"/>
        <v>0</v>
      </c>
      <c r="CL55">
        <f t="shared" si="12"/>
        <v>0</v>
      </c>
      <c r="CM55">
        <f t="shared" si="12"/>
        <v>0</v>
      </c>
      <c r="CN55">
        <f t="shared" si="12"/>
        <v>0</v>
      </c>
      <c r="CO55">
        <f t="shared" si="12"/>
        <v>0</v>
      </c>
      <c r="CP55">
        <f t="shared" si="12"/>
        <v>0</v>
      </c>
      <c r="CQ55">
        <f t="shared" si="12"/>
        <v>0</v>
      </c>
      <c r="CR55">
        <f t="shared" si="12"/>
        <v>0</v>
      </c>
      <c r="CS55">
        <f t="shared" si="12"/>
        <v>0</v>
      </c>
      <c r="CT55">
        <f t="shared" si="12"/>
        <v>0</v>
      </c>
    </row>
    <row r="56" spans="1:98" x14ac:dyDescent="0.25">
      <c r="A56">
        <f t="shared" si="2"/>
        <v>1</v>
      </c>
      <c r="B56" s="149" t="s">
        <v>17</v>
      </c>
      <c r="C56">
        <f t="shared" ref="C56:R57" si="13">ABS(B19)</f>
        <v>0</v>
      </c>
      <c r="D56">
        <f t="shared" si="13"/>
        <v>0</v>
      </c>
      <c r="E56">
        <f t="shared" si="13"/>
        <v>0</v>
      </c>
      <c r="F56">
        <f t="shared" si="13"/>
        <v>0</v>
      </c>
      <c r="G56">
        <f t="shared" si="13"/>
        <v>0</v>
      </c>
      <c r="H56">
        <f t="shared" si="13"/>
        <v>0</v>
      </c>
      <c r="I56">
        <f t="shared" si="13"/>
        <v>0</v>
      </c>
      <c r="J56">
        <f t="shared" si="13"/>
        <v>0</v>
      </c>
      <c r="K56">
        <f t="shared" si="13"/>
        <v>1</v>
      </c>
      <c r="L56">
        <f t="shared" si="13"/>
        <v>0</v>
      </c>
      <c r="M56">
        <f t="shared" si="13"/>
        <v>0</v>
      </c>
      <c r="N56">
        <f t="shared" si="13"/>
        <v>0</v>
      </c>
      <c r="O56">
        <f t="shared" si="13"/>
        <v>0</v>
      </c>
      <c r="P56">
        <f t="shared" si="13"/>
        <v>0</v>
      </c>
      <c r="Q56">
        <f t="shared" si="13"/>
        <v>0</v>
      </c>
      <c r="R56">
        <f t="shared" si="13"/>
        <v>0</v>
      </c>
      <c r="S56">
        <f t="shared" ref="S56:AH57" si="14">ABS(R19)</f>
        <v>0</v>
      </c>
      <c r="T56">
        <f t="shared" si="14"/>
        <v>0</v>
      </c>
      <c r="U56">
        <f t="shared" si="14"/>
        <v>0</v>
      </c>
      <c r="V56">
        <f t="shared" si="14"/>
        <v>0</v>
      </c>
      <c r="W56">
        <f t="shared" si="14"/>
        <v>0</v>
      </c>
      <c r="X56">
        <f t="shared" si="14"/>
        <v>0</v>
      </c>
      <c r="Y56">
        <f t="shared" si="14"/>
        <v>0</v>
      </c>
      <c r="Z56">
        <f t="shared" si="14"/>
        <v>0</v>
      </c>
      <c r="AA56">
        <f t="shared" si="14"/>
        <v>0</v>
      </c>
      <c r="AB56">
        <f t="shared" si="14"/>
        <v>0</v>
      </c>
      <c r="AC56">
        <f t="shared" si="14"/>
        <v>0</v>
      </c>
      <c r="AD56">
        <f t="shared" si="14"/>
        <v>0</v>
      </c>
      <c r="AE56">
        <f t="shared" si="14"/>
        <v>0</v>
      </c>
      <c r="AF56">
        <f t="shared" si="14"/>
        <v>0</v>
      </c>
      <c r="AG56">
        <f t="shared" si="14"/>
        <v>0</v>
      </c>
      <c r="AH56">
        <f t="shared" si="14"/>
        <v>0</v>
      </c>
      <c r="AI56">
        <f t="shared" ref="AI56:AX57" si="15">ABS(AH19)</f>
        <v>0</v>
      </c>
      <c r="AJ56">
        <f t="shared" si="15"/>
        <v>0</v>
      </c>
      <c r="AK56">
        <f t="shared" si="15"/>
        <v>0</v>
      </c>
      <c r="AL56">
        <f t="shared" si="15"/>
        <v>0</v>
      </c>
      <c r="AM56">
        <f t="shared" si="15"/>
        <v>0</v>
      </c>
      <c r="AN56">
        <f t="shared" si="15"/>
        <v>0</v>
      </c>
      <c r="AO56">
        <f t="shared" si="15"/>
        <v>0</v>
      </c>
      <c r="AP56">
        <f t="shared" si="15"/>
        <v>0</v>
      </c>
      <c r="AQ56">
        <f t="shared" si="15"/>
        <v>0</v>
      </c>
      <c r="AR56">
        <f t="shared" si="15"/>
        <v>0</v>
      </c>
      <c r="AS56">
        <f t="shared" si="15"/>
        <v>0</v>
      </c>
      <c r="AT56">
        <f t="shared" si="15"/>
        <v>0</v>
      </c>
      <c r="AU56">
        <f t="shared" si="15"/>
        <v>0</v>
      </c>
      <c r="AV56">
        <f t="shared" si="15"/>
        <v>0</v>
      </c>
      <c r="AW56">
        <f t="shared" si="15"/>
        <v>0</v>
      </c>
      <c r="AX56">
        <f t="shared" si="15"/>
        <v>0</v>
      </c>
      <c r="AY56">
        <f t="shared" ref="AY56:BN57" si="16">ABS(AX19)</f>
        <v>0</v>
      </c>
      <c r="AZ56">
        <f t="shared" si="16"/>
        <v>0</v>
      </c>
      <c r="BA56">
        <f t="shared" si="16"/>
        <v>0</v>
      </c>
      <c r="BB56">
        <f t="shared" si="16"/>
        <v>0</v>
      </c>
      <c r="BC56">
        <f t="shared" si="16"/>
        <v>0</v>
      </c>
      <c r="BD56">
        <f t="shared" si="16"/>
        <v>0</v>
      </c>
      <c r="BE56">
        <f t="shared" si="16"/>
        <v>0</v>
      </c>
      <c r="BF56">
        <f t="shared" si="16"/>
        <v>0</v>
      </c>
      <c r="BG56">
        <f t="shared" si="16"/>
        <v>0</v>
      </c>
      <c r="BH56">
        <f t="shared" si="16"/>
        <v>0</v>
      </c>
      <c r="BI56">
        <f t="shared" si="16"/>
        <v>0</v>
      </c>
      <c r="BJ56">
        <f t="shared" si="16"/>
        <v>0</v>
      </c>
      <c r="BK56">
        <f t="shared" si="16"/>
        <v>0</v>
      </c>
      <c r="BL56">
        <f t="shared" si="16"/>
        <v>0</v>
      </c>
      <c r="BM56">
        <f t="shared" si="16"/>
        <v>0</v>
      </c>
      <c r="BN56">
        <f t="shared" si="16"/>
        <v>0</v>
      </c>
      <c r="BO56">
        <f t="shared" si="12"/>
        <v>0</v>
      </c>
      <c r="BP56">
        <f t="shared" si="12"/>
        <v>0</v>
      </c>
      <c r="BQ56">
        <f t="shared" si="12"/>
        <v>0</v>
      </c>
      <c r="BR56">
        <f t="shared" si="12"/>
        <v>0</v>
      </c>
      <c r="BS56">
        <f t="shared" si="12"/>
        <v>0</v>
      </c>
      <c r="BT56">
        <f t="shared" si="12"/>
        <v>0</v>
      </c>
      <c r="BU56">
        <f t="shared" si="12"/>
        <v>0</v>
      </c>
      <c r="BV56">
        <f t="shared" si="12"/>
        <v>0</v>
      </c>
      <c r="BW56">
        <f t="shared" si="12"/>
        <v>0</v>
      </c>
      <c r="BX56">
        <f t="shared" si="12"/>
        <v>0</v>
      </c>
      <c r="BY56">
        <f t="shared" si="12"/>
        <v>0</v>
      </c>
      <c r="BZ56">
        <f t="shared" si="12"/>
        <v>0</v>
      </c>
      <c r="CA56">
        <f t="shared" si="12"/>
        <v>0</v>
      </c>
      <c r="CB56">
        <f t="shared" si="12"/>
        <v>0</v>
      </c>
      <c r="CC56">
        <f t="shared" si="12"/>
        <v>0</v>
      </c>
      <c r="CD56">
        <f t="shared" si="12"/>
        <v>0</v>
      </c>
      <c r="CE56">
        <f t="shared" si="12"/>
        <v>0</v>
      </c>
      <c r="CF56">
        <f t="shared" si="12"/>
        <v>0</v>
      </c>
      <c r="CG56">
        <f t="shared" si="12"/>
        <v>0</v>
      </c>
      <c r="CH56">
        <f t="shared" si="12"/>
        <v>0</v>
      </c>
      <c r="CI56">
        <f t="shared" si="12"/>
        <v>0</v>
      </c>
      <c r="CJ56">
        <f t="shared" si="12"/>
        <v>0</v>
      </c>
      <c r="CK56">
        <f t="shared" si="12"/>
        <v>0</v>
      </c>
      <c r="CL56">
        <f t="shared" si="12"/>
        <v>0</v>
      </c>
      <c r="CM56">
        <f t="shared" si="12"/>
        <v>0</v>
      </c>
      <c r="CN56">
        <f t="shared" si="12"/>
        <v>0</v>
      </c>
      <c r="CO56">
        <f t="shared" si="12"/>
        <v>0</v>
      </c>
      <c r="CP56">
        <f t="shared" si="12"/>
        <v>0</v>
      </c>
      <c r="CQ56">
        <f t="shared" si="12"/>
        <v>0</v>
      </c>
      <c r="CR56">
        <f t="shared" si="12"/>
        <v>0</v>
      </c>
      <c r="CS56">
        <f t="shared" si="12"/>
        <v>0</v>
      </c>
      <c r="CT56">
        <f t="shared" si="12"/>
        <v>0</v>
      </c>
    </row>
    <row r="57" spans="1:98" x14ac:dyDescent="0.25">
      <c r="A57">
        <f t="shared" si="2"/>
        <v>9</v>
      </c>
      <c r="B57" s="141" t="s">
        <v>18</v>
      </c>
      <c r="C57">
        <f>ABS(B20)</f>
        <v>1</v>
      </c>
      <c r="D57">
        <f t="shared" si="13"/>
        <v>0</v>
      </c>
      <c r="E57">
        <f t="shared" si="13"/>
        <v>0</v>
      </c>
      <c r="F57">
        <f t="shared" si="13"/>
        <v>0</v>
      </c>
      <c r="G57">
        <f t="shared" si="13"/>
        <v>0</v>
      </c>
      <c r="H57">
        <f t="shared" si="13"/>
        <v>0</v>
      </c>
      <c r="I57">
        <f t="shared" si="13"/>
        <v>0</v>
      </c>
      <c r="J57">
        <f t="shared" si="13"/>
        <v>0</v>
      </c>
      <c r="K57">
        <f t="shared" si="13"/>
        <v>0</v>
      </c>
      <c r="L57">
        <f t="shared" si="13"/>
        <v>0</v>
      </c>
      <c r="M57">
        <f t="shared" si="13"/>
        <v>0</v>
      </c>
      <c r="N57">
        <f t="shared" si="13"/>
        <v>0</v>
      </c>
      <c r="O57">
        <f t="shared" si="13"/>
        <v>0</v>
      </c>
      <c r="P57">
        <f t="shared" si="13"/>
        <v>0</v>
      </c>
      <c r="Q57">
        <f t="shared" si="13"/>
        <v>0</v>
      </c>
      <c r="R57">
        <f t="shared" si="13"/>
        <v>0</v>
      </c>
      <c r="S57">
        <f t="shared" si="14"/>
        <v>1</v>
      </c>
      <c r="T57">
        <f t="shared" si="14"/>
        <v>0</v>
      </c>
      <c r="U57">
        <f t="shared" si="14"/>
        <v>0</v>
      </c>
      <c r="V57">
        <f t="shared" si="14"/>
        <v>0</v>
      </c>
      <c r="W57">
        <f t="shared" si="14"/>
        <v>0</v>
      </c>
      <c r="X57">
        <f t="shared" si="14"/>
        <v>0</v>
      </c>
      <c r="Y57">
        <f t="shared" si="14"/>
        <v>1</v>
      </c>
      <c r="Z57">
        <f t="shared" si="14"/>
        <v>0</v>
      </c>
      <c r="AA57">
        <f t="shared" si="14"/>
        <v>0</v>
      </c>
      <c r="AB57">
        <f t="shared" si="14"/>
        <v>1</v>
      </c>
      <c r="AC57">
        <f t="shared" si="14"/>
        <v>0</v>
      </c>
      <c r="AD57">
        <f t="shared" si="14"/>
        <v>0</v>
      </c>
      <c r="AE57">
        <f t="shared" si="14"/>
        <v>1</v>
      </c>
      <c r="AF57">
        <f t="shared" si="14"/>
        <v>0</v>
      </c>
      <c r="AG57">
        <f t="shared" si="14"/>
        <v>0</v>
      </c>
      <c r="AH57">
        <f t="shared" si="14"/>
        <v>0</v>
      </c>
      <c r="AI57">
        <f t="shared" si="15"/>
        <v>0</v>
      </c>
      <c r="AJ57">
        <f t="shared" si="15"/>
        <v>0</v>
      </c>
      <c r="AK57">
        <f t="shared" si="15"/>
        <v>0</v>
      </c>
      <c r="AL57">
        <f t="shared" si="15"/>
        <v>0</v>
      </c>
      <c r="AM57">
        <f t="shared" si="15"/>
        <v>0</v>
      </c>
      <c r="AN57">
        <f t="shared" si="15"/>
        <v>0</v>
      </c>
      <c r="AO57">
        <f t="shared" si="15"/>
        <v>0</v>
      </c>
      <c r="AP57">
        <f t="shared" si="15"/>
        <v>0</v>
      </c>
      <c r="AQ57">
        <f t="shared" si="15"/>
        <v>0</v>
      </c>
      <c r="AR57">
        <f t="shared" si="15"/>
        <v>0</v>
      </c>
      <c r="AS57">
        <f t="shared" si="15"/>
        <v>0</v>
      </c>
      <c r="AT57">
        <f t="shared" si="15"/>
        <v>1</v>
      </c>
      <c r="AU57">
        <f t="shared" si="15"/>
        <v>0</v>
      </c>
      <c r="AV57">
        <f t="shared" si="15"/>
        <v>0</v>
      </c>
      <c r="AW57">
        <f t="shared" si="15"/>
        <v>0</v>
      </c>
      <c r="AX57">
        <f t="shared" si="15"/>
        <v>0</v>
      </c>
      <c r="AY57">
        <f t="shared" si="16"/>
        <v>0</v>
      </c>
      <c r="AZ57">
        <f t="shared" si="16"/>
        <v>0</v>
      </c>
      <c r="BA57">
        <f t="shared" si="16"/>
        <v>0</v>
      </c>
      <c r="BB57">
        <f t="shared" si="16"/>
        <v>0</v>
      </c>
      <c r="BC57">
        <f t="shared" si="16"/>
        <v>0</v>
      </c>
      <c r="BD57">
        <f t="shared" si="16"/>
        <v>0</v>
      </c>
      <c r="BE57">
        <f t="shared" si="16"/>
        <v>0</v>
      </c>
      <c r="BF57">
        <f t="shared" si="16"/>
        <v>1</v>
      </c>
      <c r="BG57">
        <f t="shared" si="16"/>
        <v>0</v>
      </c>
      <c r="BH57">
        <f t="shared" si="16"/>
        <v>0</v>
      </c>
      <c r="BI57">
        <f t="shared" si="16"/>
        <v>0</v>
      </c>
      <c r="BJ57">
        <f t="shared" si="16"/>
        <v>0</v>
      </c>
      <c r="BK57">
        <f t="shared" si="16"/>
        <v>1</v>
      </c>
      <c r="BL57">
        <f t="shared" si="16"/>
        <v>0</v>
      </c>
      <c r="BM57">
        <f t="shared" si="16"/>
        <v>0</v>
      </c>
      <c r="BN57">
        <f t="shared" si="16"/>
        <v>0</v>
      </c>
      <c r="BO57">
        <f t="shared" si="12"/>
        <v>0</v>
      </c>
      <c r="BP57">
        <f t="shared" si="12"/>
        <v>0</v>
      </c>
      <c r="BQ57">
        <f t="shared" si="12"/>
        <v>0</v>
      </c>
      <c r="BR57">
        <f t="shared" si="12"/>
        <v>0</v>
      </c>
      <c r="BS57">
        <f t="shared" si="12"/>
        <v>1</v>
      </c>
      <c r="BT57">
        <f t="shared" si="12"/>
        <v>0</v>
      </c>
      <c r="BU57">
        <f t="shared" si="12"/>
        <v>0</v>
      </c>
      <c r="BV57">
        <f t="shared" si="12"/>
        <v>0</v>
      </c>
      <c r="BW57">
        <f t="shared" si="12"/>
        <v>0</v>
      </c>
      <c r="BX57">
        <f t="shared" si="12"/>
        <v>0</v>
      </c>
      <c r="BY57">
        <f t="shared" si="12"/>
        <v>0</v>
      </c>
      <c r="BZ57">
        <f t="shared" si="12"/>
        <v>0</v>
      </c>
      <c r="CA57">
        <f t="shared" si="12"/>
        <v>0</v>
      </c>
      <c r="CB57">
        <f t="shared" si="12"/>
        <v>0</v>
      </c>
      <c r="CC57">
        <f t="shared" si="12"/>
        <v>0</v>
      </c>
      <c r="CD57">
        <f t="shared" si="12"/>
        <v>0</v>
      </c>
      <c r="CE57">
        <f t="shared" si="12"/>
        <v>0</v>
      </c>
      <c r="CF57">
        <f t="shared" si="12"/>
        <v>0</v>
      </c>
      <c r="CG57">
        <f t="shared" si="12"/>
        <v>0</v>
      </c>
      <c r="CH57">
        <f t="shared" si="12"/>
        <v>0</v>
      </c>
      <c r="CI57">
        <f t="shared" si="12"/>
        <v>0</v>
      </c>
      <c r="CJ57">
        <f t="shared" si="12"/>
        <v>0</v>
      </c>
      <c r="CK57">
        <f t="shared" si="12"/>
        <v>0</v>
      </c>
      <c r="CL57">
        <f t="shared" si="12"/>
        <v>0</v>
      </c>
      <c r="CM57">
        <f t="shared" si="12"/>
        <v>0</v>
      </c>
      <c r="CN57">
        <f t="shared" si="12"/>
        <v>0</v>
      </c>
      <c r="CO57">
        <f t="shared" si="12"/>
        <v>0</v>
      </c>
      <c r="CP57">
        <f t="shared" si="12"/>
        <v>0</v>
      </c>
      <c r="CQ57">
        <f t="shared" si="12"/>
        <v>0</v>
      </c>
      <c r="CR57">
        <f t="shared" si="12"/>
        <v>0</v>
      </c>
      <c r="CS57">
        <f t="shared" si="12"/>
        <v>0</v>
      </c>
      <c r="CT57">
        <f t="shared" si="1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1EA3-5D42-442F-9C43-45498D4E27B7}">
  <dimension ref="A1:CS26"/>
  <sheetViews>
    <sheetView workbookViewId="0">
      <selection activeCell="N31" sqref="N31"/>
    </sheetView>
  </sheetViews>
  <sheetFormatPr defaultRowHeight="15" x14ac:dyDescent="0.25"/>
  <sheetData>
    <row r="1" spans="1:97" x14ac:dyDescent="0.25">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6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25">
      <c r="A2" s="141" t="s">
        <v>0</v>
      </c>
      <c r="B2" s="143">
        <v>0</v>
      </c>
      <c r="C2" s="143"/>
      <c r="D2" s="162"/>
      <c r="E2" s="143"/>
      <c r="F2" s="143"/>
      <c r="G2" s="143"/>
      <c r="H2" s="143"/>
      <c r="I2" s="143"/>
      <c r="J2" s="143"/>
      <c r="K2" s="143"/>
      <c r="L2" s="143"/>
      <c r="M2" s="143"/>
      <c r="N2" s="143"/>
      <c r="O2" s="143"/>
      <c r="P2" s="143"/>
      <c r="Q2" s="162"/>
      <c r="R2" s="143"/>
      <c r="S2" s="143"/>
      <c r="T2" s="143"/>
      <c r="U2" s="143"/>
      <c r="V2" s="143"/>
      <c r="W2" s="143"/>
      <c r="X2" s="143"/>
      <c r="Y2" s="143"/>
      <c r="Z2" s="143"/>
      <c r="AA2" s="143"/>
      <c r="AB2" s="143"/>
      <c r="AC2" s="143"/>
      <c r="AD2" s="143"/>
      <c r="AE2" s="143"/>
      <c r="AF2" s="143"/>
      <c r="AG2" s="160">
        <v>-1</v>
      </c>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60">
        <v>-1</v>
      </c>
      <c r="BL2" s="143"/>
      <c r="BM2" s="143"/>
      <c r="BN2" s="143"/>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row>
    <row r="3" spans="1:97" x14ac:dyDescent="0.25">
      <c r="A3" s="141" t="s">
        <v>1</v>
      </c>
      <c r="B3" s="143"/>
      <c r="C3" s="143"/>
      <c r="D3" s="143"/>
      <c r="E3" s="143"/>
      <c r="F3" s="143"/>
      <c r="G3" s="143"/>
      <c r="H3" s="143"/>
      <c r="I3" s="143"/>
      <c r="J3" s="143"/>
      <c r="K3" s="143"/>
      <c r="L3" s="143"/>
      <c r="M3" s="143"/>
      <c r="N3" s="143"/>
      <c r="O3" s="143"/>
      <c r="P3" s="143"/>
      <c r="Q3" s="143"/>
      <c r="R3" s="143"/>
      <c r="S3" s="160">
        <v>-1</v>
      </c>
      <c r="T3" s="143"/>
      <c r="U3" s="143"/>
      <c r="V3" s="143"/>
      <c r="W3" s="143"/>
      <c r="X3" s="143"/>
      <c r="Y3" s="143"/>
      <c r="Z3" s="160">
        <v>-1</v>
      </c>
      <c r="AA3" s="160">
        <v>-1</v>
      </c>
      <c r="AB3" s="143"/>
      <c r="AC3" s="143"/>
      <c r="AD3" s="143"/>
      <c r="AE3" s="143"/>
      <c r="AF3" s="143"/>
      <c r="AG3" s="160">
        <v>-1</v>
      </c>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8">
        <v>1</v>
      </c>
      <c r="BF3" s="143"/>
      <c r="BG3" s="143"/>
      <c r="BH3" s="143"/>
      <c r="BI3" s="143"/>
      <c r="BJ3" s="143"/>
      <c r="BK3" s="143"/>
      <c r="BL3" s="143"/>
      <c r="BM3" s="143"/>
      <c r="BN3" s="143"/>
      <c r="BO3" s="143"/>
      <c r="BP3" s="143"/>
      <c r="BQ3" s="143"/>
      <c r="BR3" s="160">
        <v>-1</v>
      </c>
      <c r="BS3" s="143"/>
      <c r="BT3" s="143"/>
      <c r="BU3" s="143"/>
      <c r="BV3" s="143"/>
      <c r="BW3" s="143"/>
      <c r="BX3" s="143"/>
      <c r="BY3" s="143"/>
      <c r="BZ3" s="143"/>
      <c r="CA3" s="143"/>
      <c r="CB3" s="143"/>
      <c r="CC3" s="143"/>
      <c r="CD3" s="143"/>
      <c r="CE3" s="143"/>
      <c r="CF3" s="143"/>
      <c r="CG3" s="143"/>
      <c r="CH3" s="143"/>
      <c r="CI3" s="143"/>
      <c r="CJ3" s="143"/>
      <c r="CK3" s="143"/>
      <c r="CL3" s="143"/>
      <c r="CM3" s="143"/>
      <c r="CN3" s="143"/>
      <c r="CO3" s="143"/>
      <c r="CP3" s="143"/>
      <c r="CQ3" s="143"/>
      <c r="CR3" s="143"/>
      <c r="CS3" s="143"/>
    </row>
    <row r="4" spans="1:97" x14ac:dyDescent="0.25">
      <c r="A4" s="141" t="s">
        <v>2</v>
      </c>
      <c r="B4" s="148">
        <v>1</v>
      </c>
      <c r="C4" s="143"/>
      <c r="D4" s="143"/>
      <c r="E4" s="143"/>
      <c r="F4" s="143"/>
      <c r="G4" s="143"/>
      <c r="H4" s="143"/>
      <c r="I4" s="143"/>
      <c r="J4" s="143"/>
      <c r="K4" s="143"/>
      <c r="L4" s="143"/>
      <c r="M4" s="143"/>
      <c r="N4" s="143"/>
      <c r="O4" s="148">
        <v>1</v>
      </c>
      <c r="P4" s="143"/>
      <c r="Q4" s="143"/>
      <c r="R4" s="143"/>
      <c r="S4" s="143"/>
      <c r="T4" s="143"/>
      <c r="U4" s="143"/>
      <c r="V4" s="143"/>
      <c r="W4" s="143"/>
      <c r="X4" s="143"/>
      <c r="Y4" s="143"/>
      <c r="Z4" s="143"/>
      <c r="AA4" s="143"/>
      <c r="AB4" s="143"/>
      <c r="AC4" s="143"/>
      <c r="AD4" s="143"/>
      <c r="AE4" s="162"/>
      <c r="AF4" s="143"/>
      <c r="AG4" s="143"/>
      <c r="AH4" s="143"/>
      <c r="AI4" s="143"/>
      <c r="AJ4" s="143"/>
      <c r="AK4" s="143"/>
      <c r="AL4" s="143"/>
      <c r="AM4" s="143"/>
      <c r="AN4" s="143"/>
      <c r="AO4" s="143"/>
      <c r="AP4" s="143"/>
      <c r="AQ4" s="143"/>
      <c r="AR4" s="143"/>
      <c r="AS4" s="143"/>
      <c r="AT4" s="143"/>
      <c r="AU4" s="143"/>
      <c r="AV4" s="143"/>
      <c r="AW4" s="143"/>
      <c r="AX4" s="143"/>
      <c r="AY4" s="143"/>
      <c r="AZ4" s="143"/>
      <c r="BA4" s="143"/>
      <c r="BB4" s="143"/>
      <c r="BC4" s="143"/>
      <c r="BD4" s="143"/>
      <c r="BE4" s="143"/>
      <c r="BF4" s="143"/>
      <c r="BG4" s="143"/>
      <c r="BH4" s="143"/>
      <c r="BI4" s="143"/>
      <c r="BJ4" s="143"/>
      <c r="BK4" s="143"/>
      <c r="BL4" s="143"/>
      <c r="BM4" s="143"/>
      <c r="BN4" s="143"/>
      <c r="BO4" s="143"/>
      <c r="BP4" s="143"/>
      <c r="BQ4" s="143"/>
      <c r="BR4" s="143"/>
      <c r="BS4" s="143"/>
      <c r="BT4" s="143"/>
      <c r="BU4" s="143"/>
      <c r="BV4" s="143"/>
      <c r="BW4" s="143"/>
      <c r="BX4" s="143"/>
      <c r="BY4" s="143"/>
      <c r="BZ4" s="143"/>
      <c r="CA4" s="143"/>
      <c r="CB4" s="143"/>
      <c r="CC4" s="143"/>
      <c r="CD4" s="143"/>
      <c r="CE4" s="143"/>
      <c r="CF4" s="143"/>
      <c r="CG4" s="143"/>
      <c r="CH4" s="143"/>
      <c r="CI4" s="143"/>
      <c r="CJ4" s="143"/>
      <c r="CK4" s="143"/>
      <c r="CL4" s="143"/>
      <c r="CM4" s="143"/>
      <c r="CN4" s="143"/>
      <c r="CO4" s="143"/>
      <c r="CP4" s="143"/>
      <c r="CQ4" s="143"/>
      <c r="CR4" s="143"/>
      <c r="CS4" s="143"/>
    </row>
    <row r="5" spans="1:97" x14ac:dyDescent="0.25">
      <c r="A5" s="141" t="s">
        <v>3</v>
      </c>
      <c r="B5" s="143"/>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row>
    <row r="6" spans="1:97" x14ac:dyDescent="0.25">
      <c r="A6" s="141" t="s">
        <v>92</v>
      </c>
      <c r="B6" s="143"/>
      <c r="C6" s="143"/>
      <c r="D6" s="148">
        <v>1</v>
      </c>
      <c r="E6" s="143"/>
      <c r="F6" s="143"/>
      <c r="G6" s="143"/>
      <c r="H6" s="143"/>
      <c r="I6" s="143"/>
      <c r="J6" s="143"/>
      <c r="K6" s="143"/>
      <c r="L6" s="143"/>
      <c r="M6" s="143"/>
      <c r="N6" s="143"/>
      <c r="O6" s="143"/>
      <c r="P6" s="143"/>
      <c r="Q6" s="143"/>
      <c r="R6" s="143"/>
      <c r="S6" s="143"/>
      <c r="T6" s="160">
        <v>-1</v>
      </c>
      <c r="U6" s="143"/>
      <c r="V6" s="143"/>
      <c r="W6" s="160">
        <v>-1</v>
      </c>
      <c r="X6" s="160">
        <v>-1</v>
      </c>
      <c r="Y6" s="143"/>
      <c r="Z6" s="162"/>
      <c r="AA6" s="143"/>
      <c r="AB6" s="143"/>
      <c r="AC6" s="143"/>
      <c r="AD6" s="143"/>
      <c r="AE6" s="143"/>
      <c r="AF6" s="143"/>
      <c r="AG6" s="143"/>
      <c r="AH6" s="143"/>
      <c r="AI6" s="143"/>
      <c r="AJ6" s="148">
        <v>1</v>
      </c>
      <c r="AK6" s="143"/>
      <c r="AL6" s="143"/>
      <c r="AM6" s="162"/>
      <c r="AN6" s="143"/>
      <c r="AO6" s="143"/>
      <c r="AP6" s="143"/>
      <c r="AQ6" s="143"/>
      <c r="AR6" s="143"/>
      <c r="AS6" s="143"/>
      <c r="AT6" s="143"/>
      <c r="AU6" s="143"/>
      <c r="AV6" s="143"/>
      <c r="AW6" s="143"/>
      <c r="AX6" s="143"/>
      <c r="AY6" s="143"/>
      <c r="AZ6" s="143"/>
      <c r="BA6" s="143"/>
      <c r="BB6" s="143"/>
      <c r="BC6" s="143"/>
      <c r="BD6" s="143"/>
      <c r="BE6" s="160">
        <v>-1</v>
      </c>
      <c r="BF6" s="143"/>
      <c r="BG6" s="143"/>
      <c r="BH6" s="143"/>
      <c r="BI6" s="143"/>
      <c r="BJ6" s="143"/>
      <c r="BK6" s="143"/>
      <c r="BL6" s="143"/>
      <c r="BM6" s="143"/>
      <c r="BN6" s="143"/>
      <c r="BO6" s="143"/>
      <c r="BP6" s="162"/>
      <c r="BQ6" s="143"/>
      <c r="BR6" s="162"/>
      <c r="BS6" s="143"/>
      <c r="BT6" s="143"/>
      <c r="BU6" s="143"/>
      <c r="BV6" s="143"/>
      <c r="BW6" s="143"/>
      <c r="BX6" s="143"/>
      <c r="BY6" s="143"/>
      <c r="BZ6" s="143"/>
      <c r="CA6" s="143"/>
      <c r="CB6" s="143"/>
      <c r="CC6" s="143"/>
      <c r="CD6" s="143"/>
      <c r="CE6" s="143"/>
      <c r="CF6" s="143"/>
      <c r="CG6" s="143"/>
      <c r="CH6" s="143"/>
      <c r="CI6" s="143"/>
      <c r="CJ6" s="143"/>
      <c r="CK6" s="143"/>
      <c r="CL6" s="143"/>
      <c r="CM6" s="160">
        <v>-1</v>
      </c>
      <c r="CN6" s="143"/>
      <c r="CO6" s="143"/>
      <c r="CP6" s="143"/>
      <c r="CQ6" s="143"/>
      <c r="CR6" s="143"/>
      <c r="CS6" s="143"/>
    </row>
    <row r="7" spans="1:97" x14ac:dyDescent="0.25">
      <c r="A7" s="141" t="s">
        <v>5</v>
      </c>
      <c r="B7" s="143"/>
      <c r="C7" s="143"/>
      <c r="D7" s="143"/>
      <c r="E7" s="143"/>
      <c r="F7" s="143"/>
      <c r="G7" s="143"/>
      <c r="H7" s="143"/>
      <c r="I7" s="143"/>
      <c r="J7" s="143"/>
      <c r="K7" s="160">
        <v>-1</v>
      </c>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row>
    <row r="8" spans="1:97" x14ac:dyDescent="0.25">
      <c r="A8" s="147" t="s">
        <v>6</v>
      </c>
      <c r="B8" s="143"/>
      <c r="C8" s="143"/>
      <c r="D8" s="143"/>
      <c r="E8" s="143"/>
      <c r="F8" s="143"/>
      <c r="G8" s="143"/>
      <c r="H8" s="143"/>
      <c r="I8" s="143"/>
      <c r="J8" s="143"/>
      <c r="K8" s="143"/>
      <c r="L8" s="143"/>
      <c r="M8" s="143"/>
      <c r="N8" s="143"/>
      <c r="O8" s="143"/>
      <c r="P8" s="143"/>
      <c r="Q8" s="143"/>
      <c r="R8" s="143"/>
      <c r="S8" s="143"/>
      <c r="T8" s="143"/>
      <c r="U8" s="143"/>
      <c r="V8" s="160">
        <v>-1</v>
      </c>
      <c r="W8" s="143"/>
      <c r="X8" s="143"/>
      <c r="Y8" s="143"/>
      <c r="Z8" s="143"/>
      <c r="AA8" s="160">
        <v>-1</v>
      </c>
      <c r="AB8" s="143"/>
      <c r="AC8" s="143"/>
      <c r="AD8" s="143"/>
      <c r="AE8" s="162"/>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60">
        <v>-1</v>
      </c>
      <c r="BK8" s="143"/>
      <c r="BL8" s="143"/>
      <c r="BM8" s="143"/>
      <c r="BN8" s="143"/>
      <c r="BO8" s="143"/>
      <c r="BP8" s="143"/>
      <c r="BQ8" s="143"/>
      <c r="BR8" s="143"/>
      <c r="BS8" s="143"/>
      <c r="BT8" s="143"/>
      <c r="BU8" s="143"/>
      <c r="BV8" s="143"/>
      <c r="BW8" s="143"/>
      <c r="BX8" s="143"/>
      <c r="BY8" s="143"/>
      <c r="BZ8" s="143"/>
      <c r="CA8" s="143"/>
      <c r="CB8" s="143"/>
      <c r="CC8" s="143"/>
      <c r="CD8" s="143"/>
      <c r="CE8" s="143"/>
      <c r="CF8" s="143"/>
      <c r="CG8" s="143"/>
      <c r="CH8" s="143"/>
      <c r="CI8" s="143"/>
      <c r="CJ8" s="143"/>
      <c r="CK8" s="143"/>
      <c r="CL8" s="143"/>
      <c r="CM8" s="143"/>
      <c r="CN8" s="143"/>
      <c r="CO8" s="143"/>
      <c r="CP8" s="143"/>
      <c r="CQ8" s="143"/>
      <c r="CR8" s="143"/>
      <c r="CS8" s="143"/>
    </row>
    <row r="9" spans="1:97" x14ac:dyDescent="0.25">
      <c r="A9" s="141" t="s">
        <v>7</v>
      </c>
      <c r="B9" s="143"/>
      <c r="C9" s="143"/>
      <c r="D9" s="148">
        <v>1</v>
      </c>
      <c r="E9" s="143"/>
      <c r="F9" s="143"/>
      <c r="G9" s="143"/>
      <c r="H9" s="143"/>
      <c r="I9" s="143"/>
      <c r="J9" s="148">
        <v>1</v>
      </c>
      <c r="K9" s="143"/>
      <c r="L9" s="143"/>
      <c r="M9" s="143"/>
      <c r="N9" s="143"/>
      <c r="O9" s="143"/>
      <c r="P9" s="143"/>
      <c r="Q9" s="143"/>
      <c r="R9" s="143"/>
      <c r="S9" s="143"/>
      <c r="T9" s="143"/>
      <c r="U9" s="143"/>
      <c r="V9" s="143"/>
      <c r="W9" s="143"/>
      <c r="X9" s="143"/>
      <c r="Y9" s="143"/>
      <c r="Z9" s="143"/>
      <c r="AA9" s="143"/>
      <c r="AB9" s="143"/>
      <c r="AC9" s="143"/>
      <c r="AD9" s="143"/>
      <c r="AE9" s="143"/>
      <c r="AF9" s="143"/>
      <c r="AG9" s="143"/>
      <c r="AH9" s="143"/>
      <c r="AI9" s="143"/>
      <c r="AJ9" s="162"/>
      <c r="AK9" s="143"/>
      <c r="AL9" s="143"/>
      <c r="AM9" s="143"/>
      <c r="AN9" s="143"/>
      <c r="AO9" s="143"/>
      <c r="AP9" s="143"/>
      <c r="AQ9" s="143"/>
      <c r="AR9" s="143"/>
      <c r="AS9" s="143"/>
      <c r="AT9" s="143"/>
      <c r="AU9" s="143"/>
      <c r="AV9" s="143"/>
      <c r="AW9" s="143"/>
      <c r="AX9" s="143"/>
      <c r="AY9" s="143"/>
      <c r="AZ9" s="143"/>
      <c r="BA9" s="143"/>
      <c r="BB9" s="143"/>
      <c r="BC9" s="143"/>
      <c r="BD9" s="143"/>
      <c r="BE9" s="143"/>
      <c r="BF9" s="143"/>
      <c r="BG9" s="143"/>
      <c r="BH9" s="143"/>
      <c r="BI9" s="143"/>
      <c r="BJ9" s="143"/>
      <c r="BK9" s="143"/>
      <c r="BL9" s="143"/>
      <c r="BM9" s="143"/>
      <c r="BN9" s="143"/>
      <c r="BO9" s="143"/>
      <c r="BP9" s="143"/>
      <c r="BQ9" s="143"/>
      <c r="BR9" s="143"/>
      <c r="BS9" s="143"/>
      <c r="BT9" s="143"/>
      <c r="BU9" s="143"/>
      <c r="BV9" s="143"/>
      <c r="BW9" s="143"/>
      <c r="BX9" s="143"/>
      <c r="BY9" s="143"/>
      <c r="BZ9" s="143"/>
      <c r="CA9" s="143"/>
      <c r="CB9" s="143"/>
      <c r="CC9" s="143"/>
      <c r="CD9" s="143"/>
      <c r="CE9" s="143"/>
      <c r="CF9" s="143"/>
      <c r="CG9" s="143"/>
      <c r="CH9" s="143"/>
      <c r="CI9" s="143"/>
      <c r="CJ9" s="143"/>
      <c r="CK9" s="143"/>
      <c r="CL9" s="143"/>
      <c r="CM9" s="143"/>
      <c r="CN9" s="143"/>
      <c r="CO9" s="143"/>
      <c r="CP9" s="143"/>
      <c r="CQ9" s="143"/>
      <c r="CR9" s="143"/>
      <c r="CS9" s="143"/>
    </row>
    <row r="10" spans="1:97" x14ac:dyDescent="0.25">
      <c r="A10" s="141" t="s">
        <v>8</v>
      </c>
      <c r="B10" s="143"/>
      <c r="C10" s="143"/>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143"/>
      <c r="AX10" s="143"/>
      <c r="AY10" s="143"/>
      <c r="AZ10" s="143"/>
      <c r="BA10" s="143"/>
      <c r="BB10" s="143"/>
      <c r="BC10" s="143"/>
      <c r="BD10" s="143"/>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143"/>
      <c r="CK10" s="143"/>
      <c r="CL10" s="143"/>
      <c r="CM10" s="143"/>
      <c r="CN10" s="143"/>
      <c r="CO10" s="143"/>
      <c r="CP10" s="143"/>
      <c r="CQ10" s="143"/>
      <c r="CR10" s="143"/>
      <c r="CS10" s="143"/>
    </row>
    <row r="11" spans="1:97" x14ac:dyDescent="0.25">
      <c r="A11" s="141" t="s">
        <v>106</v>
      </c>
      <c r="B11" s="143"/>
      <c r="C11" s="143"/>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162"/>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row>
    <row r="12" spans="1:97" x14ac:dyDescent="0.25">
      <c r="A12" s="141" t="s">
        <v>10</v>
      </c>
      <c r="B12" s="133"/>
      <c r="C12" s="143"/>
      <c r="D12" s="143"/>
      <c r="E12" s="143"/>
      <c r="F12" s="143"/>
      <c r="G12" s="143"/>
      <c r="H12" s="143"/>
      <c r="I12" s="143"/>
      <c r="J12" s="143"/>
      <c r="K12" s="143"/>
      <c r="L12" s="162"/>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row>
    <row r="13" spans="1:97" x14ac:dyDescent="0.25">
      <c r="A13" s="141" t="s">
        <v>114</v>
      </c>
      <c r="B13" s="143"/>
      <c r="C13" s="143"/>
      <c r="D13" s="143"/>
      <c r="E13" s="143"/>
      <c r="F13" s="143"/>
      <c r="G13" s="143"/>
      <c r="H13" s="143"/>
      <c r="I13" s="143"/>
      <c r="J13" s="143"/>
      <c r="K13" s="143"/>
      <c r="L13" s="143"/>
      <c r="M13" s="143"/>
      <c r="N13" s="143"/>
      <c r="O13" s="143"/>
      <c r="P13" s="143"/>
      <c r="Q13" s="143"/>
      <c r="R13" s="160">
        <v>-1</v>
      </c>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row>
    <row r="14" spans="1:97" x14ac:dyDescent="0.25">
      <c r="A14" s="141" t="s">
        <v>12</v>
      </c>
      <c r="B14" s="143"/>
      <c r="C14" s="143"/>
      <c r="D14" s="143"/>
      <c r="E14" s="143"/>
      <c r="F14" s="143"/>
      <c r="G14" s="143"/>
      <c r="H14" s="143"/>
      <c r="I14" s="143"/>
      <c r="J14" s="162"/>
      <c r="K14" s="148">
        <v>1</v>
      </c>
      <c r="L14" s="143"/>
      <c r="M14" s="143"/>
      <c r="N14" s="143"/>
      <c r="O14" s="143"/>
      <c r="P14" s="143"/>
      <c r="Q14" s="143"/>
      <c r="R14" s="143"/>
      <c r="S14" s="143"/>
      <c r="T14" s="143"/>
      <c r="U14" s="143"/>
      <c r="V14" s="143"/>
      <c r="W14" s="143"/>
      <c r="X14" s="143"/>
      <c r="Y14" s="143"/>
      <c r="Z14" s="143"/>
      <c r="AA14" s="143"/>
      <c r="AB14" s="143"/>
      <c r="AC14" s="143"/>
      <c r="AD14" s="143"/>
      <c r="AE14" s="143"/>
      <c r="AF14" s="162"/>
      <c r="AG14" s="162"/>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62"/>
      <c r="BK14" s="162"/>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row>
    <row r="15" spans="1:97" x14ac:dyDescent="0.25">
      <c r="A15" s="141" t="s">
        <v>13</v>
      </c>
      <c r="B15" s="143"/>
      <c r="C15" s="143"/>
      <c r="D15" s="143"/>
      <c r="E15" s="143"/>
      <c r="F15" s="143"/>
      <c r="G15" s="143"/>
      <c r="H15" s="160">
        <v>-1</v>
      </c>
      <c r="I15" s="143"/>
      <c r="J15" s="160">
        <v>-1</v>
      </c>
      <c r="K15" s="143"/>
      <c r="L15" s="143"/>
      <c r="M15" s="143"/>
      <c r="N15" s="143"/>
      <c r="O15" s="143"/>
      <c r="P15" s="143"/>
      <c r="Q15" s="143"/>
      <c r="R15" s="143"/>
      <c r="S15" s="143"/>
      <c r="T15" s="143"/>
      <c r="U15" s="143"/>
      <c r="V15" s="160">
        <v>-1</v>
      </c>
      <c r="W15" s="160">
        <v>-1</v>
      </c>
      <c r="X15" s="143"/>
      <c r="Y15" s="143"/>
      <c r="Z15" s="143"/>
      <c r="AA15" s="143"/>
      <c r="AB15" s="160">
        <v>-1</v>
      </c>
      <c r="AC15" s="143"/>
      <c r="AD15" s="143"/>
      <c r="AE15" s="143"/>
      <c r="AF15" s="143"/>
      <c r="AG15" s="143"/>
      <c r="AH15" s="143"/>
      <c r="AI15" s="143"/>
      <c r="AJ15" s="143"/>
      <c r="AK15" s="143"/>
      <c r="AL15" s="143"/>
      <c r="AM15" s="143"/>
      <c r="AN15" s="143"/>
      <c r="AO15" s="143"/>
      <c r="AP15" s="143"/>
      <c r="AQ15" s="143"/>
      <c r="AR15" s="143"/>
      <c r="AS15" s="143"/>
      <c r="AT15" s="143"/>
      <c r="AU15" s="143"/>
      <c r="AV15" s="143"/>
      <c r="AW15" s="143"/>
      <c r="AX15" s="143"/>
      <c r="AY15" s="143"/>
      <c r="AZ15" s="143"/>
      <c r="BA15" s="143"/>
      <c r="BB15" s="143"/>
      <c r="BC15" s="143"/>
      <c r="BD15" s="143"/>
      <c r="BE15" s="143"/>
      <c r="BF15" s="143"/>
      <c r="BG15" s="143"/>
      <c r="BH15" s="143"/>
      <c r="BI15" s="143"/>
      <c r="BJ15" s="143"/>
      <c r="BK15" s="143"/>
      <c r="BL15" s="143"/>
      <c r="BM15" s="143"/>
      <c r="BN15" s="143"/>
      <c r="BO15" s="143"/>
      <c r="BP15" s="143"/>
      <c r="BQ15" s="162"/>
      <c r="BR15" s="143"/>
      <c r="BS15" s="143"/>
      <c r="BT15" s="143"/>
      <c r="BU15" s="143"/>
      <c r="BV15" s="143"/>
      <c r="BW15" s="143"/>
      <c r="BX15" s="143"/>
      <c r="BY15" s="143"/>
      <c r="BZ15" s="143"/>
      <c r="CA15" s="143"/>
      <c r="CB15" s="143"/>
      <c r="CC15" s="143"/>
      <c r="CD15" s="143"/>
      <c r="CE15" s="143"/>
      <c r="CF15" s="143"/>
      <c r="CG15" s="143"/>
      <c r="CH15" s="143"/>
      <c r="CI15" s="143"/>
      <c r="CJ15" s="143"/>
      <c r="CK15" s="143"/>
      <c r="CL15" s="143"/>
      <c r="CM15" s="143"/>
      <c r="CN15" s="143"/>
      <c r="CO15" s="143"/>
      <c r="CP15" s="143"/>
      <c r="CQ15" s="143"/>
      <c r="CR15" s="143"/>
      <c r="CS15" s="143"/>
    </row>
    <row r="16" spans="1:97" x14ac:dyDescent="0.25">
      <c r="A16" s="141" t="s">
        <v>14</v>
      </c>
      <c r="B16" s="143"/>
      <c r="C16" s="160">
        <v>-1</v>
      </c>
      <c r="D16" s="143"/>
      <c r="E16" s="143"/>
      <c r="F16" s="143"/>
      <c r="G16" s="143"/>
      <c r="H16" s="143"/>
      <c r="I16" s="143"/>
      <c r="J16" s="160">
        <v>-1</v>
      </c>
      <c r="K16" s="143"/>
      <c r="L16" s="143"/>
      <c r="M16" s="143"/>
      <c r="N16" s="143"/>
      <c r="O16" s="143"/>
      <c r="P16" s="143"/>
      <c r="Q16" s="143"/>
      <c r="R16" s="143"/>
      <c r="S16" s="143"/>
      <c r="T16" s="143"/>
      <c r="U16" s="143"/>
      <c r="V16" s="143"/>
      <c r="W16" s="143"/>
      <c r="X16" s="143"/>
      <c r="Y16" s="143"/>
      <c r="Z16" s="143"/>
      <c r="AA16" s="143"/>
      <c r="AB16" s="143"/>
      <c r="AC16" s="143"/>
      <c r="AD16" s="143"/>
      <c r="AE16" s="143"/>
      <c r="AF16" s="162"/>
      <c r="AG16" s="160">
        <v>-1</v>
      </c>
      <c r="AH16" s="143"/>
      <c r="AI16" s="148">
        <v>1</v>
      </c>
      <c r="AJ16" s="143"/>
      <c r="AK16" s="143"/>
      <c r="AL16" s="143"/>
      <c r="AM16" s="143"/>
      <c r="AN16" s="143"/>
      <c r="AO16" s="143"/>
      <c r="AP16" s="143"/>
      <c r="AQ16" s="143"/>
      <c r="AR16" s="143"/>
      <c r="AS16" s="143"/>
      <c r="AT16" s="143"/>
      <c r="AU16" s="143"/>
      <c r="AV16" s="143"/>
      <c r="AW16" s="143"/>
      <c r="AX16" s="143"/>
      <c r="AY16" s="143"/>
      <c r="AZ16" s="143"/>
      <c r="BA16" s="143"/>
      <c r="BB16" s="143"/>
      <c r="BC16" s="143"/>
      <c r="BD16" s="143"/>
      <c r="BE16" s="143"/>
      <c r="BF16" s="143"/>
      <c r="BG16" s="143"/>
      <c r="BH16" s="143"/>
      <c r="BI16" s="143"/>
      <c r="BJ16" s="143"/>
      <c r="BK16" s="143"/>
      <c r="BL16" s="143"/>
      <c r="BM16" s="143"/>
      <c r="BN16" s="143"/>
      <c r="BO16" s="143"/>
      <c r="BP16" s="143"/>
      <c r="BQ16" s="143"/>
      <c r="BR16" s="143"/>
      <c r="BS16" s="143"/>
      <c r="BT16" s="143"/>
      <c r="BU16" s="143"/>
      <c r="BV16" s="143"/>
      <c r="BW16" s="143"/>
      <c r="BX16" s="160">
        <v>-1</v>
      </c>
      <c r="BY16" s="143"/>
      <c r="BZ16" s="143"/>
      <c r="CA16" s="143"/>
      <c r="CB16" s="143"/>
      <c r="CC16" s="143"/>
      <c r="CD16" s="143"/>
      <c r="CE16" s="143"/>
      <c r="CF16" s="143"/>
      <c r="CG16" s="143"/>
      <c r="CH16" s="143"/>
      <c r="CI16" s="143"/>
      <c r="CJ16" s="143"/>
      <c r="CK16" s="143"/>
      <c r="CL16" s="143"/>
      <c r="CM16" s="143"/>
      <c r="CN16" s="143"/>
      <c r="CO16" s="143"/>
      <c r="CP16" s="143"/>
      <c r="CQ16" s="143"/>
      <c r="CR16" s="143"/>
      <c r="CS16" s="143"/>
    </row>
    <row r="17" spans="1:97" x14ac:dyDescent="0.25">
      <c r="A17" s="141" t="s">
        <v>15</v>
      </c>
      <c r="B17" s="143"/>
      <c r="C17" s="160">
        <v>-1</v>
      </c>
      <c r="D17" s="160">
        <v>-1</v>
      </c>
      <c r="E17" s="160">
        <v>-1</v>
      </c>
      <c r="F17" s="143"/>
      <c r="G17" s="143"/>
      <c r="H17" s="160">
        <v>-1</v>
      </c>
      <c r="I17" s="143"/>
      <c r="J17" s="162"/>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62"/>
      <c r="AH17" s="143"/>
      <c r="AI17" s="143"/>
      <c r="AJ17" s="143"/>
      <c r="AK17" s="143"/>
      <c r="AL17" s="143"/>
      <c r="AM17" s="143"/>
      <c r="AN17" s="143"/>
      <c r="AO17" s="143"/>
      <c r="AP17" s="143"/>
      <c r="AQ17" s="143"/>
      <c r="AR17" s="143"/>
      <c r="AS17" s="143"/>
      <c r="AT17" s="143"/>
      <c r="AU17" s="143"/>
      <c r="AV17" s="143"/>
      <c r="AW17" s="143"/>
      <c r="AX17" s="143"/>
      <c r="AY17" s="143"/>
      <c r="AZ17" s="143"/>
      <c r="BA17" s="143"/>
      <c r="BB17" s="143"/>
      <c r="BC17" s="143"/>
      <c r="BD17" s="143"/>
      <c r="BE17" s="143"/>
      <c r="BF17" s="143"/>
      <c r="BG17" s="143"/>
      <c r="BH17" s="143"/>
      <c r="BI17" s="143"/>
      <c r="BJ17" s="160">
        <v>-1</v>
      </c>
      <c r="BK17" s="143"/>
      <c r="BL17" s="143"/>
      <c r="BM17" s="143"/>
      <c r="BO17" s="143"/>
      <c r="BP17" s="143"/>
      <c r="BQ17" s="143"/>
      <c r="BR17" s="148">
        <v>1</v>
      </c>
      <c r="BS17" s="143"/>
      <c r="BT17" s="143"/>
      <c r="BU17" s="143"/>
      <c r="BV17" s="143"/>
      <c r="BW17" s="143"/>
      <c r="BX17" s="143"/>
      <c r="BY17" s="143"/>
      <c r="BZ17" s="143"/>
      <c r="CA17" s="143"/>
      <c r="CB17" s="143"/>
      <c r="CC17" s="143"/>
      <c r="CD17" s="143"/>
      <c r="CE17" s="143"/>
      <c r="CF17" s="143"/>
      <c r="CG17" s="143"/>
      <c r="CH17" s="143"/>
      <c r="CI17" s="143"/>
      <c r="CJ17" s="143"/>
      <c r="CK17" s="143"/>
      <c r="CL17" s="143"/>
      <c r="CM17" s="143"/>
      <c r="CN17" s="143"/>
      <c r="CO17" s="143"/>
      <c r="CP17" s="143"/>
      <c r="CQ17" s="143"/>
      <c r="CR17" s="143"/>
      <c r="CS17" s="143"/>
    </row>
    <row r="18" spans="1:97" x14ac:dyDescent="0.25">
      <c r="A18" s="141" t="s">
        <v>16</v>
      </c>
      <c r="B18" s="160">
        <v>-1</v>
      </c>
      <c r="C18" s="143"/>
      <c r="D18" s="160">
        <v>-1</v>
      </c>
      <c r="E18" s="143"/>
      <c r="F18" s="143"/>
      <c r="G18" s="143"/>
      <c r="H18" s="143"/>
      <c r="I18" s="160">
        <v>-1</v>
      </c>
      <c r="J18" s="148">
        <v>1</v>
      </c>
      <c r="K18" s="143"/>
      <c r="L18" s="143"/>
      <c r="M18" s="143"/>
      <c r="N18" s="143"/>
      <c r="O18" s="143"/>
      <c r="P18" s="143"/>
      <c r="Q18" s="143"/>
      <c r="R18" s="143"/>
      <c r="S18" s="143"/>
      <c r="T18" s="148">
        <v>1</v>
      </c>
      <c r="U18" s="143"/>
      <c r="V18" s="143"/>
      <c r="W18" s="143"/>
      <c r="X18" s="143"/>
      <c r="Y18" s="143"/>
      <c r="Z18" s="143"/>
      <c r="AA18" s="143"/>
      <c r="AB18" s="143"/>
      <c r="AC18" s="143"/>
      <c r="AD18" s="143"/>
      <c r="AE18" s="160">
        <v>-1</v>
      </c>
      <c r="AF18" s="160">
        <v>-1</v>
      </c>
      <c r="AG18" s="160">
        <v>-1</v>
      </c>
      <c r="AH18" s="143"/>
      <c r="AI18" s="143"/>
      <c r="AJ18" s="143"/>
      <c r="AK18" s="143"/>
      <c r="AL18" s="143"/>
      <c r="AM18" s="143"/>
      <c r="AN18" s="143"/>
      <c r="AO18" s="143"/>
      <c r="AP18" s="143"/>
      <c r="AQ18" s="143"/>
      <c r="AR18" s="143"/>
      <c r="AS18" s="143"/>
      <c r="AT18" s="143"/>
      <c r="AU18" s="143"/>
      <c r="AV18" s="143"/>
      <c r="AW18" s="143"/>
      <c r="AX18" s="143"/>
      <c r="AY18" s="143"/>
      <c r="AZ18" s="143"/>
      <c r="BA18" s="143"/>
      <c r="BB18" s="143"/>
      <c r="BC18" s="143"/>
      <c r="BD18" s="143"/>
      <c r="BE18" s="143"/>
      <c r="BF18" s="143"/>
      <c r="BG18" s="143"/>
      <c r="BH18" s="143"/>
      <c r="BI18" s="143"/>
      <c r="BJ18" s="143"/>
      <c r="BK18" s="143"/>
      <c r="BL18" s="143"/>
      <c r="BM18" s="143"/>
      <c r="BN18" s="143"/>
      <c r="BO18" s="143"/>
      <c r="BP18" s="143"/>
      <c r="BQ18" s="143"/>
      <c r="BR18" s="143"/>
      <c r="BS18" s="143"/>
      <c r="BT18" s="143"/>
      <c r="BU18" s="143"/>
      <c r="BV18" s="143"/>
      <c r="BW18" s="143"/>
      <c r="BX18" s="160">
        <v>-1</v>
      </c>
      <c r="BY18" s="143"/>
      <c r="BZ18" s="143"/>
      <c r="CA18" s="143"/>
      <c r="CB18" s="143"/>
      <c r="CC18" s="143"/>
      <c r="CD18" s="143"/>
      <c r="CE18" s="143"/>
      <c r="CF18" s="143"/>
      <c r="CG18" s="143"/>
      <c r="CH18" s="143"/>
      <c r="CI18" s="143"/>
      <c r="CJ18" s="143"/>
      <c r="CK18" s="143"/>
      <c r="CL18" s="143"/>
      <c r="CM18" s="143"/>
      <c r="CN18" s="143"/>
      <c r="CO18" s="143"/>
      <c r="CP18" s="143"/>
      <c r="CQ18" s="143"/>
      <c r="CR18" s="143"/>
      <c r="CS18" s="143"/>
    </row>
    <row r="19" spans="1:97" x14ac:dyDescent="0.25">
      <c r="A19" s="141" t="s">
        <v>130</v>
      </c>
      <c r="B19" s="133"/>
      <c r="C19" s="133"/>
      <c r="D19" s="133"/>
      <c r="E19" s="133"/>
      <c r="F19" s="133"/>
      <c r="G19" s="133"/>
      <c r="H19" s="133"/>
      <c r="I19" s="133"/>
      <c r="J19" s="160">
        <v>-1</v>
      </c>
      <c r="K19" s="133"/>
      <c r="L19" s="133"/>
      <c r="M19" s="143"/>
      <c r="N19" s="133"/>
      <c r="O19" s="133"/>
      <c r="P19" s="133"/>
      <c r="Q19" s="133"/>
      <c r="R19" s="133"/>
      <c r="S19" s="133"/>
      <c r="T19" s="133"/>
      <c r="U19" s="133"/>
      <c r="V19" s="133"/>
      <c r="W19" s="133"/>
      <c r="X19" s="133"/>
      <c r="Y19" s="143"/>
      <c r="Z19" s="133"/>
      <c r="AA19" s="162"/>
      <c r="AB19" s="162"/>
      <c r="AC19" s="133"/>
      <c r="AD19" s="133"/>
      <c r="AE19" s="133"/>
      <c r="AF19" s="133"/>
      <c r="AG19" s="133"/>
      <c r="AH19" s="133"/>
      <c r="AI19" s="133"/>
      <c r="AJ19" s="133"/>
      <c r="AK19" s="143"/>
      <c r="AL19" s="133"/>
      <c r="AM19" s="133"/>
      <c r="AN19" s="133"/>
      <c r="AO19" s="133"/>
      <c r="AP19" s="133"/>
      <c r="AQ19" s="133"/>
      <c r="AR19" s="133"/>
      <c r="AS19" s="133"/>
      <c r="AT19" s="133"/>
      <c r="AU19" s="133"/>
      <c r="AV19" s="133"/>
      <c r="AW19" s="143"/>
      <c r="AX19" s="133"/>
      <c r="AY19" s="133"/>
      <c r="AZ19" s="133"/>
      <c r="BA19" s="133"/>
      <c r="BB19" s="133"/>
      <c r="BC19" s="133"/>
      <c r="BD19" s="133"/>
      <c r="BE19" s="133"/>
      <c r="BF19" s="133"/>
      <c r="BG19" s="133"/>
      <c r="BH19" s="133"/>
      <c r="BI19" s="143"/>
      <c r="BJ19" s="133"/>
      <c r="BK19" s="133"/>
      <c r="BL19" s="133"/>
      <c r="BM19" s="133"/>
      <c r="BN19" s="133"/>
      <c r="BO19" s="133"/>
      <c r="BP19" s="133"/>
      <c r="BQ19" s="133"/>
      <c r="BR19" s="133"/>
      <c r="BS19" s="133"/>
      <c r="BT19" s="133"/>
      <c r="BU19" s="143"/>
      <c r="BV19" s="133"/>
      <c r="BW19" s="133"/>
      <c r="BX19" s="133"/>
      <c r="BY19" s="133"/>
      <c r="BZ19" s="133"/>
      <c r="CA19" s="133"/>
      <c r="CB19" s="133"/>
      <c r="CC19" s="133"/>
      <c r="CD19" s="133"/>
      <c r="CE19" s="133"/>
      <c r="CF19" s="133"/>
      <c r="CG19" s="143"/>
      <c r="CH19" s="133"/>
      <c r="CI19" s="133"/>
      <c r="CJ19" s="133"/>
      <c r="CK19" s="133"/>
      <c r="CL19" s="133"/>
      <c r="CM19" s="133"/>
      <c r="CN19" s="133"/>
      <c r="CO19" s="133"/>
      <c r="CP19" s="133"/>
      <c r="CQ19" s="133"/>
      <c r="CR19" s="133"/>
      <c r="CS19" s="143"/>
    </row>
    <row r="20" spans="1:97" x14ac:dyDescent="0.25">
      <c r="A20" s="141" t="s">
        <v>134</v>
      </c>
      <c r="B20" s="148">
        <v>1</v>
      </c>
      <c r="C20" s="133"/>
      <c r="D20" s="133"/>
      <c r="E20" s="133"/>
      <c r="F20" s="133"/>
      <c r="G20" s="133"/>
      <c r="H20" s="133"/>
      <c r="I20" s="133"/>
      <c r="J20" s="133"/>
      <c r="K20" s="133"/>
      <c r="L20" s="133"/>
      <c r="M20" s="133"/>
      <c r="N20" s="133"/>
      <c r="O20" s="133"/>
      <c r="P20" s="133"/>
      <c r="Q20" s="133"/>
      <c r="R20" s="148">
        <v>1</v>
      </c>
      <c r="S20" s="133"/>
      <c r="T20" s="133"/>
      <c r="U20" s="133"/>
      <c r="V20" s="133"/>
      <c r="W20" s="133"/>
      <c r="X20" s="162"/>
      <c r="Y20" s="133"/>
      <c r="Z20" s="133"/>
      <c r="AA20" s="162"/>
      <c r="AB20" s="133"/>
      <c r="AC20" s="133"/>
      <c r="AD20" s="162"/>
      <c r="AE20" s="133"/>
      <c r="AF20" s="133"/>
      <c r="AG20" s="133"/>
      <c r="AH20" s="133"/>
      <c r="AI20" s="133"/>
      <c r="AJ20" s="133"/>
      <c r="AK20" s="133"/>
      <c r="AL20" s="133"/>
      <c r="AM20" s="133"/>
      <c r="AN20" s="133"/>
      <c r="AO20" s="133"/>
      <c r="AP20" s="133"/>
      <c r="AQ20" s="133"/>
      <c r="AR20" s="133"/>
      <c r="AS20" s="162"/>
      <c r="AT20" s="133"/>
      <c r="AU20" s="133"/>
      <c r="AV20" s="133"/>
      <c r="AW20" s="133"/>
      <c r="AX20" s="133"/>
      <c r="AY20" s="133"/>
      <c r="AZ20" s="133"/>
      <c r="BA20" s="133"/>
      <c r="BB20" s="133"/>
      <c r="BC20" s="133"/>
      <c r="BD20" s="133"/>
      <c r="BE20" s="148">
        <v>1</v>
      </c>
      <c r="BF20" s="133"/>
      <c r="BG20" s="133"/>
      <c r="BH20" s="133"/>
      <c r="BI20" s="133"/>
      <c r="BJ20" s="162"/>
      <c r="BK20" s="133"/>
      <c r="BL20" s="133"/>
      <c r="BM20" s="133"/>
      <c r="BN20" s="133"/>
      <c r="BO20" s="133"/>
      <c r="BP20" s="133"/>
      <c r="BQ20" s="133"/>
      <c r="BR20" s="160">
        <v>-1</v>
      </c>
      <c r="BS20" s="133"/>
      <c r="BT20" s="133"/>
      <c r="BU20" s="133"/>
      <c r="BV20" s="133"/>
      <c r="BW20" s="133"/>
      <c r="BX20" s="133"/>
      <c r="BY20" s="133"/>
      <c r="BZ20" s="133"/>
      <c r="CA20" s="133"/>
      <c r="CB20" s="133"/>
      <c r="CC20" s="133"/>
      <c r="CD20" s="133"/>
      <c r="CE20" s="133"/>
      <c r="CF20" s="133"/>
      <c r="CG20" s="133"/>
      <c r="CH20" s="133"/>
      <c r="CI20" s="133"/>
      <c r="CJ20" s="133"/>
      <c r="CK20" s="133"/>
      <c r="CL20" s="133"/>
      <c r="CM20" s="133"/>
      <c r="CN20" s="133"/>
      <c r="CO20" s="133"/>
      <c r="CP20" s="133"/>
      <c r="CQ20" s="133"/>
      <c r="CR20" s="133"/>
      <c r="CS20" s="133">
        <v>0</v>
      </c>
    </row>
    <row r="22" spans="1:97" x14ac:dyDescent="0.25">
      <c r="B22" s="157" t="s">
        <v>397</v>
      </c>
      <c r="C22" s="158"/>
      <c r="D22" s="158"/>
      <c r="E22" s="158"/>
    </row>
    <row r="23" spans="1:97" x14ac:dyDescent="0.25">
      <c r="A23" s="118" t="s">
        <v>398</v>
      </c>
      <c r="B23" t="s">
        <v>401</v>
      </c>
      <c r="O23" s="163"/>
      <c r="P23" s="163"/>
      <c r="Q23" s="163"/>
      <c r="R23" s="163"/>
      <c r="S23" s="163"/>
      <c r="T23" s="163"/>
      <c r="U23" s="163"/>
      <c r="V23" s="163"/>
      <c r="W23" s="163"/>
      <c r="X23" s="163"/>
    </row>
    <row r="24" spans="1:97" x14ac:dyDescent="0.25">
      <c r="O24" s="163"/>
      <c r="P24" s="163"/>
      <c r="Q24" s="163"/>
      <c r="R24" s="163"/>
      <c r="S24" s="163"/>
      <c r="T24" s="163"/>
      <c r="U24" s="163"/>
      <c r="V24" s="163"/>
      <c r="W24" s="163"/>
      <c r="X24" s="163"/>
    </row>
    <row r="25" spans="1:97" x14ac:dyDescent="0.25">
      <c r="O25" s="163"/>
      <c r="P25" s="163"/>
      <c r="Q25" s="163"/>
      <c r="R25" s="163"/>
      <c r="S25" s="163"/>
      <c r="T25" s="163"/>
      <c r="U25" s="163"/>
      <c r="V25" s="163"/>
      <c r="W25" s="163"/>
      <c r="X25" s="163"/>
    </row>
    <row r="26" spans="1:97" x14ac:dyDescent="0.25">
      <c r="O26" s="164"/>
      <c r="P26" s="164"/>
      <c r="Q26" s="164"/>
      <c r="R26" s="164"/>
      <c r="S26" s="164"/>
      <c r="T26" s="164"/>
      <c r="U26" s="164"/>
      <c r="V26" s="164"/>
      <c r="W26" s="164"/>
      <c r="X26" s="16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CCAB8-B5C3-4806-BC20-96070B0E3372}">
  <dimension ref="A1:DC349"/>
  <sheetViews>
    <sheetView zoomScaleNormal="100" workbookViewId="0"/>
  </sheetViews>
  <sheetFormatPr defaultRowHeight="15" x14ac:dyDescent="0.25"/>
  <sheetData>
    <row r="1" spans="1:107" x14ac:dyDescent="0.25">
      <c r="A1" s="165"/>
      <c r="B1" s="165" t="s">
        <v>157</v>
      </c>
      <c r="C1" s="165" t="s">
        <v>126</v>
      </c>
      <c r="D1" s="165" t="s">
        <v>127</v>
      </c>
      <c r="E1" s="165" t="s">
        <v>161</v>
      </c>
      <c r="F1" s="165" t="s">
        <v>163</v>
      </c>
      <c r="G1" s="165" t="s">
        <v>165</v>
      </c>
      <c r="H1" s="165" t="s">
        <v>167</v>
      </c>
      <c r="I1" s="165" t="s">
        <v>105</v>
      </c>
      <c r="J1" s="165" t="s">
        <v>84</v>
      </c>
      <c r="K1" s="165" t="s">
        <v>78</v>
      </c>
      <c r="L1" s="165" t="s">
        <v>65</v>
      </c>
      <c r="M1" s="166" t="s">
        <v>172</v>
      </c>
      <c r="N1" s="167" t="s">
        <v>67</v>
      </c>
      <c r="O1" s="165" t="s">
        <v>175</v>
      </c>
      <c r="P1" s="165" t="s">
        <v>177</v>
      </c>
      <c r="Q1" s="165" t="s">
        <v>91</v>
      </c>
      <c r="R1" s="165" t="s">
        <v>117</v>
      </c>
      <c r="S1" s="165" t="s">
        <v>100</v>
      </c>
      <c r="T1" s="165" t="s">
        <v>182</v>
      </c>
      <c r="U1" s="165" t="s">
        <v>102</v>
      </c>
      <c r="V1" s="165" t="s">
        <v>133</v>
      </c>
      <c r="W1" s="165" t="s">
        <v>123</v>
      </c>
      <c r="X1" s="165" t="s">
        <v>187</v>
      </c>
      <c r="Y1" s="166" t="s">
        <v>188</v>
      </c>
      <c r="Z1" s="167" t="s">
        <v>76</v>
      </c>
      <c r="AA1" s="165" t="s">
        <v>94</v>
      </c>
      <c r="AB1" s="165" t="s">
        <v>99</v>
      </c>
      <c r="AC1" s="165" t="s">
        <v>77</v>
      </c>
      <c r="AD1" s="165" t="s">
        <v>66</v>
      </c>
      <c r="AE1" s="165" t="s">
        <v>110</v>
      </c>
      <c r="AF1" s="165" t="s">
        <v>85</v>
      </c>
      <c r="AG1" s="165" t="s">
        <v>86</v>
      </c>
      <c r="AH1" s="165" t="s">
        <v>195</v>
      </c>
      <c r="AI1" s="165" t="s">
        <v>197</v>
      </c>
      <c r="AJ1" s="165" t="s">
        <v>199</v>
      </c>
      <c r="AK1" s="166" t="s">
        <v>200</v>
      </c>
      <c r="AL1" s="167" t="s">
        <v>202</v>
      </c>
      <c r="AM1" s="165" t="s">
        <v>204</v>
      </c>
      <c r="AN1" s="165" t="s">
        <v>206</v>
      </c>
      <c r="AO1" s="165" t="s">
        <v>208</v>
      </c>
      <c r="AP1" s="165" t="s">
        <v>210</v>
      </c>
      <c r="AQ1" s="165" t="s">
        <v>212</v>
      </c>
      <c r="AR1" s="165" t="s">
        <v>214</v>
      </c>
      <c r="AS1" s="165" t="s">
        <v>216</v>
      </c>
      <c r="AT1" s="165" t="s">
        <v>218</v>
      </c>
      <c r="AU1" s="165" t="s">
        <v>220</v>
      </c>
      <c r="AV1" s="165" t="s">
        <v>222</v>
      </c>
      <c r="AW1" s="166" t="s">
        <v>223</v>
      </c>
      <c r="AX1" s="167" t="s">
        <v>225</v>
      </c>
      <c r="AY1" s="165" t="s">
        <v>227</v>
      </c>
      <c r="AZ1" s="165" t="s">
        <v>229</v>
      </c>
      <c r="BA1" s="165" t="s">
        <v>231</v>
      </c>
      <c r="BB1" s="165" t="s">
        <v>233</v>
      </c>
      <c r="BC1" s="165" t="s">
        <v>235</v>
      </c>
      <c r="BD1" s="165" t="s">
        <v>237</v>
      </c>
      <c r="BE1" s="165" t="s">
        <v>239</v>
      </c>
      <c r="BF1" s="165" t="s">
        <v>241</v>
      </c>
      <c r="BG1" s="165" t="s">
        <v>243</v>
      </c>
      <c r="BH1" s="165" t="s">
        <v>245</v>
      </c>
      <c r="BI1" s="166" t="s">
        <v>246</v>
      </c>
      <c r="BJ1" s="167" t="s">
        <v>79</v>
      </c>
      <c r="BK1" s="165" t="s">
        <v>68</v>
      </c>
      <c r="BL1" s="165" t="s">
        <v>250</v>
      </c>
      <c r="BM1" s="165" t="s">
        <v>252</v>
      </c>
      <c r="BN1" s="165" t="s">
        <v>113</v>
      </c>
      <c r="BO1" s="165" t="s">
        <v>396</v>
      </c>
      <c r="BP1" s="165" t="s">
        <v>257</v>
      </c>
      <c r="BQ1" s="165" t="s">
        <v>259</v>
      </c>
      <c r="BR1" s="165" t="s">
        <v>98</v>
      </c>
      <c r="BS1" s="165" t="s">
        <v>262</v>
      </c>
      <c r="BT1" s="165" t="s">
        <v>264</v>
      </c>
      <c r="BU1" s="166" t="s">
        <v>265</v>
      </c>
      <c r="BV1" s="167" t="s">
        <v>267</v>
      </c>
      <c r="BW1" s="165" t="s">
        <v>269</v>
      </c>
      <c r="BX1" s="165" t="s">
        <v>271</v>
      </c>
      <c r="BY1" s="165" t="s">
        <v>273</v>
      </c>
      <c r="BZ1" s="165" t="s">
        <v>275</v>
      </c>
      <c r="CA1" s="165" t="s">
        <v>40</v>
      </c>
      <c r="CB1" s="165" t="s">
        <v>41</v>
      </c>
      <c r="CC1" s="165" t="s">
        <v>42</v>
      </c>
      <c r="CD1" s="165" t="s">
        <v>43</v>
      </c>
      <c r="CE1" s="165" t="s">
        <v>44</v>
      </c>
      <c r="CF1" s="165" t="s">
        <v>282</v>
      </c>
      <c r="CG1" s="166" t="s">
        <v>283</v>
      </c>
      <c r="CH1" s="167" t="s">
        <v>285</v>
      </c>
      <c r="CI1" s="165" t="s">
        <v>287</v>
      </c>
      <c r="CJ1" s="165" t="s">
        <v>289</v>
      </c>
      <c r="CK1" s="165" t="s">
        <v>291</v>
      </c>
      <c r="CL1" s="165" t="s">
        <v>293</v>
      </c>
      <c r="CM1" s="165" t="s">
        <v>295</v>
      </c>
      <c r="CN1" s="165" t="s">
        <v>297</v>
      </c>
      <c r="CO1" s="165" t="s">
        <v>299</v>
      </c>
      <c r="CP1" s="165" t="s">
        <v>301</v>
      </c>
      <c r="CQ1" s="165" t="s">
        <v>302</v>
      </c>
      <c r="CR1" s="165" t="s">
        <v>303</v>
      </c>
      <c r="CS1" s="166" t="s">
        <v>304</v>
      </c>
      <c r="CT1" s="15" t="s">
        <v>402</v>
      </c>
      <c r="CU1" s="15" t="s">
        <v>403</v>
      </c>
      <c r="CV1" s="15" t="s">
        <v>404</v>
      </c>
      <c r="CW1" s="15" t="s">
        <v>405</v>
      </c>
      <c r="CX1" s="15" t="s">
        <v>406</v>
      </c>
      <c r="DC1" s="15" t="s">
        <v>407</v>
      </c>
    </row>
    <row r="2" spans="1:107" x14ac:dyDescent="0.25">
      <c r="A2" s="168" t="s">
        <v>58</v>
      </c>
      <c r="B2" s="143">
        <v>0</v>
      </c>
      <c r="C2" s="143"/>
      <c r="D2" s="134">
        <v>-1</v>
      </c>
      <c r="E2" s="143"/>
      <c r="F2" s="143"/>
      <c r="G2" s="143"/>
      <c r="H2" s="143"/>
      <c r="I2" s="143"/>
      <c r="J2" s="143"/>
      <c r="K2" s="143"/>
      <c r="L2" s="143"/>
      <c r="M2" s="169"/>
      <c r="N2" s="143"/>
      <c r="O2" s="143"/>
      <c r="P2" s="143"/>
      <c r="Q2" s="134"/>
      <c r="R2" s="143"/>
      <c r="S2" s="143"/>
      <c r="T2" s="143"/>
      <c r="U2" s="143"/>
      <c r="V2" s="143"/>
      <c r="W2" s="143"/>
      <c r="X2" s="143"/>
      <c r="Y2" s="169"/>
      <c r="Z2" s="143"/>
      <c r="AA2" s="143"/>
      <c r="AB2" s="143"/>
      <c r="AC2" s="143"/>
      <c r="AD2" s="143"/>
      <c r="AE2" s="143"/>
      <c r="AF2" s="143"/>
      <c r="AG2" s="134">
        <v>-1</v>
      </c>
      <c r="AH2" s="143"/>
      <c r="AI2" s="143"/>
      <c r="AJ2" s="143"/>
      <c r="AK2" s="169"/>
      <c r="AL2" s="143"/>
      <c r="AM2" s="143"/>
      <c r="AN2" s="143"/>
      <c r="AO2" s="143"/>
      <c r="AP2" s="143"/>
      <c r="AQ2" s="143"/>
      <c r="AR2" s="143"/>
      <c r="AS2" s="143"/>
      <c r="AT2" s="143"/>
      <c r="AU2" s="143"/>
      <c r="AV2" s="143"/>
      <c r="AW2" s="169"/>
      <c r="AX2" s="143"/>
      <c r="AY2" s="143"/>
      <c r="AZ2" s="143"/>
      <c r="BA2" s="143"/>
      <c r="BB2" s="143"/>
      <c r="BC2" s="143"/>
      <c r="BD2" s="143"/>
      <c r="BE2" s="143"/>
      <c r="BF2" s="143"/>
      <c r="BG2" s="143"/>
      <c r="BH2" s="143"/>
      <c r="BI2" s="169"/>
      <c r="BJ2" s="143"/>
      <c r="BK2" s="134">
        <v>-1</v>
      </c>
      <c r="BL2" s="143"/>
      <c r="BM2" s="143"/>
      <c r="BN2" s="143"/>
      <c r="BO2" s="143"/>
      <c r="BP2" s="143"/>
      <c r="BQ2" s="143"/>
      <c r="BR2" s="143"/>
      <c r="BS2" s="143"/>
      <c r="BT2" s="143"/>
      <c r="BU2" s="169"/>
      <c r="BV2" s="143"/>
      <c r="BW2" s="143"/>
      <c r="BX2" s="143"/>
      <c r="BY2" s="143"/>
      <c r="BZ2" s="143"/>
      <c r="CA2" s="143"/>
      <c r="CB2" s="143"/>
      <c r="CC2" s="143"/>
      <c r="CD2" s="143"/>
      <c r="CE2" s="143"/>
      <c r="CF2" s="143"/>
      <c r="CG2" s="169"/>
      <c r="CH2" s="143"/>
      <c r="CI2" s="143"/>
      <c r="CJ2" s="143"/>
      <c r="CK2" s="143"/>
      <c r="CL2" s="143"/>
      <c r="CM2" s="143"/>
      <c r="CN2" s="143"/>
      <c r="CO2" s="143"/>
      <c r="CP2" s="143"/>
      <c r="CQ2" s="143"/>
      <c r="CR2" s="143"/>
      <c r="CS2" s="169"/>
    </row>
    <row r="3" spans="1:107" x14ac:dyDescent="0.25">
      <c r="A3" s="170" t="s">
        <v>1</v>
      </c>
      <c r="B3" s="143"/>
      <c r="C3" s="143"/>
      <c r="D3" s="143"/>
      <c r="E3" s="143"/>
      <c r="F3" s="143"/>
      <c r="G3" s="143"/>
      <c r="H3" s="143"/>
      <c r="I3" s="143"/>
      <c r="J3" s="143"/>
      <c r="K3" s="143"/>
      <c r="L3" s="143"/>
      <c r="M3" s="169"/>
      <c r="N3" s="143"/>
      <c r="O3" s="143"/>
      <c r="P3" s="143"/>
      <c r="Q3" s="143"/>
      <c r="R3" s="143"/>
      <c r="S3" s="134"/>
      <c r="T3" s="143"/>
      <c r="U3" s="143"/>
      <c r="V3" s="143"/>
      <c r="W3" s="134"/>
      <c r="X3" s="143"/>
      <c r="Y3" s="169"/>
      <c r="Z3" s="134"/>
      <c r="AA3" s="134">
        <v>-1</v>
      </c>
      <c r="AB3" s="143"/>
      <c r="AC3" s="143"/>
      <c r="AD3" s="143"/>
      <c r="AE3" s="143"/>
      <c r="AF3" s="143"/>
      <c r="AG3" s="134"/>
      <c r="AH3" s="143"/>
      <c r="AI3" s="143"/>
      <c r="AJ3" s="143"/>
      <c r="AK3" s="169"/>
      <c r="AL3" s="143"/>
      <c r="AM3" s="143"/>
      <c r="AN3" s="143"/>
      <c r="AO3" s="143"/>
      <c r="AP3" s="143"/>
      <c r="AQ3" s="143"/>
      <c r="AR3" s="143"/>
      <c r="AS3" s="143"/>
      <c r="AT3" s="143"/>
      <c r="AU3" s="143"/>
      <c r="AV3" s="143"/>
      <c r="AW3" s="169"/>
      <c r="AX3" s="143"/>
      <c r="AY3" s="143"/>
      <c r="AZ3" s="143"/>
      <c r="BA3" s="143"/>
      <c r="BB3" s="143"/>
      <c r="BC3" s="143"/>
      <c r="BD3" s="143"/>
      <c r="BE3" s="134">
        <v>1</v>
      </c>
      <c r="BF3" s="143"/>
      <c r="BG3" s="143"/>
      <c r="BH3" s="143"/>
      <c r="BI3" s="169"/>
      <c r="BJ3" s="143"/>
      <c r="BK3" s="143"/>
      <c r="BL3" s="143"/>
      <c r="BM3" s="143"/>
      <c r="BN3" s="143"/>
      <c r="BO3" s="143"/>
      <c r="BP3" s="143"/>
      <c r="BQ3" s="143"/>
      <c r="BR3" s="134">
        <v>-1</v>
      </c>
      <c r="BS3" s="143"/>
      <c r="BT3" s="143"/>
      <c r="BU3" s="169"/>
      <c r="BV3" s="143"/>
      <c r="BW3" s="143"/>
      <c r="BX3" s="143"/>
      <c r="BY3" s="143"/>
      <c r="BZ3" s="143"/>
      <c r="CA3" s="143"/>
      <c r="CB3" s="143"/>
      <c r="CC3" s="143"/>
      <c r="CD3" s="143"/>
      <c r="CE3" s="143"/>
      <c r="CF3" s="143"/>
      <c r="CG3" s="169"/>
      <c r="CH3" s="143"/>
      <c r="CI3" s="143"/>
      <c r="CJ3" s="143"/>
      <c r="CK3" s="143"/>
      <c r="CL3" s="143"/>
      <c r="CM3" s="143"/>
      <c r="CN3" s="143"/>
      <c r="CO3" s="143"/>
      <c r="CP3" s="143"/>
      <c r="CQ3" s="143"/>
      <c r="CR3" s="143"/>
      <c r="CS3" s="169"/>
    </row>
    <row r="4" spans="1:107" x14ac:dyDescent="0.25">
      <c r="A4" s="171" t="s">
        <v>2</v>
      </c>
      <c r="B4" s="134">
        <v>1</v>
      </c>
      <c r="C4" s="143"/>
      <c r="D4" s="143"/>
      <c r="E4" s="143"/>
      <c r="F4" s="143"/>
      <c r="G4" s="143"/>
      <c r="H4" s="143"/>
      <c r="I4" s="143"/>
      <c r="J4" s="143"/>
      <c r="K4" s="143"/>
      <c r="L4" s="143"/>
      <c r="M4" s="169"/>
      <c r="N4" s="143"/>
      <c r="O4" s="134"/>
      <c r="P4" s="143"/>
      <c r="Q4" s="143"/>
      <c r="R4" s="143"/>
      <c r="S4" s="143"/>
      <c r="T4" s="143"/>
      <c r="U4" s="143"/>
      <c r="V4" s="143"/>
      <c r="W4" s="143"/>
      <c r="X4" s="143"/>
      <c r="Y4" s="169"/>
      <c r="Z4" s="143"/>
      <c r="AA4" s="143"/>
      <c r="AB4" s="143"/>
      <c r="AC4" s="143"/>
      <c r="AD4" s="143"/>
      <c r="AE4" s="134"/>
      <c r="AF4" s="143"/>
      <c r="AG4" s="143"/>
      <c r="AH4" s="143"/>
      <c r="AI4" s="143"/>
      <c r="AJ4" s="143"/>
      <c r="AK4" s="169"/>
      <c r="AL4" s="143"/>
      <c r="AM4" s="143"/>
      <c r="AN4" s="143"/>
      <c r="AO4" s="143"/>
      <c r="AP4" s="143"/>
      <c r="AQ4" s="143"/>
      <c r="AR4" s="143"/>
      <c r="AS4" s="143"/>
      <c r="AT4" s="143"/>
      <c r="AU4" s="143"/>
      <c r="AV4" s="143"/>
      <c r="AW4" s="169"/>
      <c r="AX4" s="143"/>
      <c r="AY4" s="143"/>
      <c r="AZ4" s="143"/>
      <c r="BA4" s="143"/>
      <c r="BB4" s="143"/>
      <c r="BC4" s="143"/>
      <c r="BD4" s="143"/>
      <c r="BE4" s="143"/>
      <c r="BF4" s="143"/>
      <c r="BG4" s="143"/>
      <c r="BH4" s="143"/>
      <c r="BI4" s="169"/>
      <c r="BJ4" s="143"/>
      <c r="BK4" s="143"/>
      <c r="BL4" s="143"/>
      <c r="BM4" s="143"/>
      <c r="BN4" s="143"/>
      <c r="BO4" s="143"/>
      <c r="BP4" s="143"/>
      <c r="BQ4" s="143"/>
      <c r="BR4" s="143"/>
      <c r="BS4" s="143"/>
      <c r="BT4" s="143"/>
      <c r="BU4" s="169"/>
      <c r="BV4" s="143"/>
      <c r="BW4" s="143"/>
      <c r="BX4" s="143"/>
      <c r="BY4" s="143"/>
      <c r="BZ4" s="143"/>
      <c r="CA4" s="143"/>
      <c r="CB4" s="143"/>
      <c r="CC4" s="143"/>
      <c r="CD4" s="143"/>
      <c r="CE4" s="143"/>
      <c r="CF4" s="143"/>
      <c r="CG4" s="169"/>
      <c r="CH4" s="143"/>
      <c r="CI4" s="143"/>
      <c r="CJ4" s="143"/>
      <c r="CK4" s="143"/>
      <c r="CL4" s="143"/>
      <c r="CM4" s="143"/>
      <c r="CN4" s="143"/>
      <c r="CO4" s="143"/>
      <c r="CP4" s="143"/>
      <c r="CQ4" s="143"/>
      <c r="CR4" s="143"/>
      <c r="CS4" s="169"/>
    </row>
    <row r="5" spans="1:107" x14ac:dyDescent="0.25">
      <c r="A5" s="168" t="s">
        <v>3</v>
      </c>
      <c r="B5" s="143"/>
      <c r="C5" s="143"/>
      <c r="D5" s="143"/>
      <c r="E5" s="143"/>
      <c r="F5" s="143"/>
      <c r="G5" s="143"/>
      <c r="H5" s="143"/>
      <c r="I5" s="143"/>
      <c r="J5" s="143"/>
      <c r="K5" s="143"/>
      <c r="L5" s="143"/>
      <c r="M5" s="169"/>
      <c r="N5" s="143"/>
      <c r="O5" s="143"/>
      <c r="P5" s="143"/>
      <c r="Q5" s="143"/>
      <c r="R5" s="143"/>
      <c r="S5" s="143"/>
      <c r="T5" s="143"/>
      <c r="U5" s="143"/>
      <c r="V5" s="143"/>
      <c r="W5" s="143"/>
      <c r="X5" s="143"/>
      <c r="Y5" s="169"/>
      <c r="Z5" s="143"/>
      <c r="AA5" s="143"/>
      <c r="AB5" s="143"/>
      <c r="AC5" s="143"/>
      <c r="AD5" s="143"/>
      <c r="AE5" s="143"/>
      <c r="AF5" s="143"/>
      <c r="AG5" s="143"/>
      <c r="AH5" s="143"/>
      <c r="AI5" s="143"/>
      <c r="AJ5" s="143"/>
      <c r="AK5" s="169"/>
      <c r="AL5" s="143"/>
      <c r="AM5" s="143"/>
      <c r="AN5" s="143"/>
      <c r="AO5" s="143"/>
      <c r="AP5" s="143"/>
      <c r="AQ5" s="143"/>
      <c r="AR5" s="143"/>
      <c r="AS5" s="143"/>
      <c r="AT5" s="143"/>
      <c r="AU5" s="143"/>
      <c r="AV5" s="143"/>
      <c r="AW5" s="169"/>
      <c r="AX5" s="143"/>
      <c r="AY5" s="143"/>
      <c r="AZ5" s="143"/>
      <c r="BA5" s="143"/>
      <c r="BB5" s="143"/>
      <c r="BC5" s="143"/>
      <c r="BD5" s="143"/>
      <c r="BE5" s="143"/>
      <c r="BF5" s="143"/>
      <c r="BG5" s="143"/>
      <c r="BH5" s="143"/>
      <c r="BI5" s="169"/>
      <c r="BJ5" s="143"/>
      <c r="BK5" s="143"/>
      <c r="BL5" s="143"/>
      <c r="BM5" s="143"/>
      <c r="BN5" s="143"/>
      <c r="BO5" s="143"/>
      <c r="BP5" s="143"/>
      <c r="BQ5" s="143"/>
      <c r="BR5" s="143"/>
      <c r="BS5" s="143"/>
      <c r="BT5" s="143"/>
      <c r="BU5" s="169"/>
      <c r="BV5" s="143"/>
      <c r="BW5" s="143"/>
      <c r="BX5" s="143"/>
      <c r="BY5" s="143"/>
      <c r="BZ5" s="143"/>
      <c r="CA5" s="143"/>
      <c r="CB5" s="143"/>
      <c r="CC5" s="143"/>
      <c r="CD5" s="143"/>
      <c r="CE5" s="143"/>
      <c r="CF5" s="143"/>
      <c r="CG5" s="169"/>
      <c r="CH5" s="143"/>
      <c r="CI5" s="143"/>
      <c r="CJ5" s="143"/>
      <c r="CK5" s="143"/>
      <c r="CL5" s="143"/>
      <c r="CM5" s="143"/>
      <c r="CN5" s="143"/>
      <c r="CO5" s="143"/>
      <c r="CP5" s="143"/>
      <c r="CQ5" s="143"/>
      <c r="CR5" s="143"/>
      <c r="CS5" s="169"/>
      <c r="CT5" s="4">
        <v>-1</v>
      </c>
      <c r="CU5" s="4">
        <v>-1</v>
      </c>
    </row>
    <row r="6" spans="1:107" x14ac:dyDescent="0.25">
      <c r="A6" s="168" t="s">
        <v>92</v>
      </c>
      <c r="B6" s="143"/>
      <c r="C6" s="143"/>
      <c r="D6" s="134">
        <v>1</v>
      </c>
      <c r="E6" s="143"/>
      <c r="F6" s="143"/>
      <c r="G6" s="143"/>
      <c r="H6" s="143"/>
      <c r="I6" s="143"/>
      <c r="J6" s="143"/>
      <c r="K6" s="143"/>
      <c r="L6" s="143"/>
      <c r="M6" s="169"/>
      <c r="N6" s="143"/>
      <c r="O6" s="143"/>
      <c r="P6" s="143"/>
      <c r="Q6" s="143"/>
      <c r="R6" s="143"/>
      <c r="S6" s="143"/>
      <c r="T6" s="134">
        <v>-1</v>
      </c>
      <c r="U6" s="143"/>
      <c r="V6" s="143"/>
      <c r="W6" s="134">
        <v>-1</v>
      </c>
      <c r="X6" s="134">
        <v>-1</v>
      </c>
      <c r="Y6" s="169"/>
      <c r="Z6" s="134">
        <v>-1</v>
      </c>
      <c r="AA6" s="143"/>
      <c r="AB6" s="143"/>
      <c r="AC6" s="143"/>
      <c r="AD6" s="143"/>
      <c r="AE6" s="143"/>
      <c r="AF6" s="143"/>
      <c r="AG6" s="143"/>
      <c r="AH6" s="143"/>
      <c r="AI6" s="143"/>
      <c r="AJ6" s="134">
        <v>1</v>
      </c>
      <c r="AK6" s="169"/>
      <c r="AL6" s="143"/>
      <c r="AM6" s="134"/>
      <c r="AN6" s="143"/>
      <c r="AO6" s="143"/>
      <c r="AP6" s="143"/>
      <c r="AQ6" s="143"/>
      <c r="AR6" s="143"/>
      <c r="AS6" s="143"/>
      <c r="AT6" s="143"/>
      <c r="AU6" s="143"/>
      <c r="AV6" s="143"/>
      <c r="AW6" s="169"/>
      <c r="AX6" s="143"/>
      <c r="AY6" s="143"/>
      <c r="AZ6" s="143"/>
      <c r="BA6" s="143"/>
      <c r="BB6" s="143"/>
      <c r="BC6" s="143"/>
      <c r="BD6" s="143"/>
      <c r="BE6" s="134">
        <v>-1</v>
      </c>
      <c r="BF6" s="143"/>
      <c r="BG6" s="143"/>
      <c r="BH6" s="143"/>
      <c r="BI6" s="169"/>
      <c r="BJ6" s="143"/>
      <c r="BK6" s="143"/>
      <c r="BL6" s="143"/>
      <c r="BM6" s="143"/>
      <c r="BN6" s="143"/>
      <c r="BO6" s="143"/>
      <c r="BP6" s="134"/>
      <c r="BQ6" s="143"/>
      <c r="BR6" s="134">
        <v>1</v>
      </c>
      <c r="BS6" s="143"/>
      <c r="BT6" s="143"/>
      <c r="BU6" s="169"/>
      <c r="BV6" s="143"/>
      <c r="BW6" s="143"/>
      <c r="BX6" s="143"/>
      <c r="BY6" s="143"/>
      <c r="BZ6" s="143"/>
      <c r="CA6" s="143"/>
      <c r="CB6" s="143"/>
      <c r="CC6" s="143"/>
      <c r="CD6" s="143"/>
      <c r="CE6" s="143"/>
      <c r="CF6" s="143"/>
      <c r="CG6" s="169"/>
      <c r="CH6" s="143"/>
      <c r="CI6" s="143"/>
      <c r="CJ6" s="143"/>
      <c r="CK6" s="143"/>
      <c r="CL6" s="143"/>
      <c r="CM6" s="134"/>
      <c r="CN6" s="143"/>
      <c r="CO6" s="143"/>
      <c r="CP6" s="143"/>
      <c r="CQ6" s="143"/>
      <c r="CR6" s="143"/>
      <c r="CS6" s="169"/>
    </row>
    <row r="7" spans="1:107" x14ac:dyDescent="0.25">
      <c r="A7" s="168" t="s">
        <v>5</v>
      </c>
      <c r="B7" s="143"/>
      <c r="C7" s="143"/>
      <c r="D7" s="143"/>
      <c r="E7" s="143"/>
      <c r="F7" s="143"/>
      <c r="G7" s="143"/>
      <c r="H7" s="143"/>
      <c r="I7" s="143"/>
      <c r="J7" s="143"/>
      <c r="K7" s="134">
        <v>-1</v>
      </c>
      <c r="L7" s="143"/>
      <c r="M7" s="169"/>
      <c r="N7" s="143"/>
      <c r="O7" s="143"/>
      <c r="P7" s="143"/>
      <c r="Q7" s="143"/>
      <c r="R7" s="143"/>
      <c r="S7" s="143"/>
      <c r="T7" s="143"/>
      <c r="U7" s="143"/>
      <c r="V7" s="143"/>
      <c r="W7" s="143"/>
      <c r="X7" s="143"/>
      <c r="Y7" s="169"/>
      <c r="Z7" s="143"/>
      <c r="AA7" s="143"/>
      <c r="AB7" s="143"/>
      <c r="AC7" s="143"/>
      <c r="AD7" s="143"/>
      <c r="AE7" s="143"/>
      <c r="AF7" s="143"/>
      <c r="AG7" s="143"/>
      <c r="AH7" s="143"/>
      <c r="AI7" s="143"/>
      <c r="AJ7" s="143"/>
      <c r="AK7" s="169"/>
      <c r="AL7" s="143"/>
      <c r="AM7" s="143"/>
      <c r="AN7" s="143"/>
      <c r="AO7" s="143"/>
      <c r="AP7" s="143"/>
      <c r="AQ7" s="143"/>
      <c r="AR7" s="143"/>
      <c r="AS7" s="143"/>
      <c r="AT7" s="143"/>
      <c r="AU7" s="143"/>
      <c r="AV7" s="143"/>
      <c r="AW7" s="169"/>
      <c r="AX7" s="143"/>
      <c r="AY7" s="143"/>
      <c r="AZ7" s="143"/>
      <c r="BA7" s="143"/>
      <c r="BB7" s="143"/>
      <c r="BC7" s="143"/>
      <c r="BD7" s="143"/>
      <c r="BE7" s="143"/>
      <c r="BF7" s="143"/>
      <c r="BG7" s="143"/>
      <c r="BH7" s="143"/>
      <c r="BI7" s="169"/>
      <c r="BJ7" s="143"/>
      <c r="BK7" s="143"/>
      <c r="BL7" s="143"/>
      <c r="BM7" s="143"/>
      <c r="BN7" s="143"/>
      <c r="BO7" s="143"/>
      <c r="BP7" s="143"/>
      <c r="BQ7" s="143"/>
      <c r="BR7" s="143"/>
      <c r="BS7" s="143"/>
      <c r="BT7" s="143"/>
      <c r="BU7" s="169"/>
      <c r="BV7" s="143"/>
      <c r="BW7" s="143"/>
      <c r="BX7" s="143"/>
      <c r="BY7" s="143"/>
      <c r="BZ7" s="143"/>
      <c r="CA7" s="143"/>
      <c r="CB7" s="143"/>
      <c r="CC7" s="143"/>
      <c r="CD7" s="143"/>
      <c r="CE7" s="143"/>
      <c r="CF7" s="143"/>
      <c r="CG7" s="169"/>
      <c r="CH7" s="143"/>
      <c r="CI7" s="143"/>
      <c r="CJ7" s="143"/>
      <c r="CK7" s="143"/>
      <c r="CL7" s="143"/>
      <c r="CM7" s="143"/>
      <c r="CN7" s="143"/>
      <c r="CO7" s="143"/>
      <c r="CP7" s="143"/>
      <c r="CQ7" s="143"/>
      <c r="CR7" s="143"/>
      <c r="CS7" s="169"/>
      <c r="CV7" s="4">
        <v>-1</v>
      </c>
    </row>
    <row r="8" spans="1:107" x14ac:dyDescent="0.25">
      <c r="A8" s="168" t="s">
        <v>6</v>
      </c>
      <c r="B8" s="143"/>
      <c r="C8" s="143"/>
      <c r="D8" s="143"/>
      <c r="E8" s="143"/>
      <c r="F8" s="143"/>
      <c r="G8" s="143"/>
      <c r="H8" s="143"/>
      <c r="I8" s="143"/>
      <c r="J8" s="143"/>
      <c r="K8" s="143"/>
      <c r="L8" s="143"/>
      <c r="M8" s="169"/>
      <c r="N8" s="143"/>
      <c r="O8" s="143"/>
      <c r="P8" s="143"/>
      <c r="Q8" s="143"/>
      <c r="R8" s="143"/>
      <c r="S8" s="143"/>
      <c r="T8" s="143"/>
      <c r="U8" s="143"/>
      <c r="V8" s="134">
        <v>-1</v>
      </c>
      <c r="W8" s="143"/>
      <c r="X8" s="143"/>
      <c r="Y8" s="169"/>
      <c r="Z8" s="143"/>
      <c r="AA8" s="134">
        <v>-1</v>
      </c>
      <c r="AB8" s="143"/>
      <c r="AC8" s="143"/>
      <c r="AD8" s="143"/>
      <c r="AE8" s="134"/>
      <c r="AF8" s="143"/>
      <c r="AG8" s="143"/>
      <c r="AH8" s="143"/>
      <c r="AI8" s="143"/>
      <c r="AJ8" s="143"/>
      <c r="AK8" s="169"/>
      <c r="AL8" s="143"/>
      <c r="AM8" s="143"/>
      <c r="AN8" s="143"/>
      <c r="AO8" s="143"/>
      <c r="AP8" s="143"/>
      <c r="AQ8" s="143"/>
      <c r="AR8" s="143"/>
      <c r="AS8" s="143"/>
      <c r="AT8" s="143"/>
      <c r="AU8" s="143"/>
      <c r="AV8" s="143"/>
      <c r="AW8" s="169"/>
      <c r="AX8" s="143"/>
      <c r="AY8" s="143"/>
      <c r="AZ8" s="143"/>
      <c r="BA8" s="143"/>
      <c r="BB8" s="143"/>
      <c r="BC8" s="143"/>
      <c r="BD8" s="143"/>
      <c r="BE8" s="143"/>
      <c r="BF8" s="143"/>
      <c r="BG8" s="143"/>
      <c r="BH8" s="143"/>
      <c r="BI8" s="169"/>
      <c r="BJ8" s="134">
        <v>-1</v>
      </c>
      <c r="BK8" s="143"/>
      <c r="BL8" s="143"/>
      <c r="BM8" s="143"/>
      <c r="BN8" s="143"/>
      <c r="BO8" s="143"/>
      <c r="BP8" s="143"/>
      <c r="BQ8" s="143"/>
      <c r="BR8" s="134">
        <v>1</v>
      </c>
      <c r="BS8" s="143"/>
      <c r="BT8" s="143"/>
      <c r="BU8" s="169"/>
      <c r="BV8" s="143"/>
      <c r="BW8" s="143"/>
      <c r="BX8" s="143"/>
      <c r="BY8" s="143"/>
      <c r="BZ8" s="143"/>
      <c r="CA8" s="143"/>
      <c r="CB8" s="143"/>
      <c r="CC8" s="143"/>
      <c r="CD8" s="143"/>
      <c r="CE8" s="143"/>
      <c r="CF8" s="143"/>
      <c r="CG8" s="169"/>
      <c r="CH8" s="143"/>
      <c r="CI8" s="143"/>
      <c r="CJ8" s="143"/>
      <c r="CK8" s="143"/>
      <c r="CL8" s="143"/>
      <c r="CM8" s="143"/>
      <c r="CN8" s="143"/>
      <c r="CO8" s="143"/>
      <c r="CP8" s="143"/>
      <c r="CQ8" s="143"/>
      <c r="CR8" s="143"/>
      <c r="CS8" s="169"/>
    </row>
    <row r="9" spans="1:107" x14ac:dyDescent="0.25">
      <c r="A9" s="171" t="s">
        <v>7</v>
      </c>
      <c r="B9" s="143"/>
      <c r="C9" s="143"/>
      <c r="D9" s="134">
        <v>1</v>
      </c>
      <c r="E9" s="143"/>
      <c r="F9" s="143"/>
      <c r="G9" s="143"/>
      <c r="H9" s="143"/>
      <c r="I9" s="143"/>
      <c r="J9" s="134">
        <v>1</v>
      </c>
      <c r="K9" s="143"/>
      <c r="L9" s="143"/>
      <c r="M9" s="169"/>
      <c r="N9" s="143"/>
      <c r="O9" s="143"/>
      <c r="P9" s="143"/>
      <c r="Q9" s="143"/>
      <c r="R9" s="143"/>
      <c r="S9" s="143"/>
      <c r="T9" s="143"/>
      <c r="U9" s="143"/>
      <c r="V9" s="143"/>
      <c r="W9" s="143"/>
      <c r="X9" s="143"/>
      <c r="Y9" s="169"/>
      <c r="Z9" s="143"/>
      <c r="AA9" s="143"/>
      <c r="AB9" s="143"/>
      <c r="AC9" s="143"/>
      <c r="AD9" s="143"/>
      <c r="AE9" s="143"/>
      <c r="AF9" s="143"/>
      <c r="AG9" s="143">
        <v>-1</v>
      </c>
      <c r="AH9" s="143"/>
      <c r="AI9" s="143"/>
      <c r="AJ9" s="134">
        <v>-1</v>
      </c>
      <c r="AK9" s="169"/>
      <c r="AL9" s="143"/>
      <c r="AM9" s="143"/>
      <c r="AN9" s="143"/>
      <c r="AO9" s="143"/>
      <c r="AP9" s="143"/>
      <c r="AQ9" s="143"/>
      <c r="AR9" s="143"/>
      <c r="AS9" s="143"/>
      <c r="AT9" s="143"/>
      <c r="AU9" s="143"/>
      <c r="AV9" s="143"/>
      <c r="AW9" s="169"/>
      <c r="AX9" s="143"/>
      <c r="AY9" s="143"/>
      <c r="AZ9" s="143"/>
      <c r="BA9" s="143"/>
      <c r="BB9" s="143"/>
      <c r="BC9" s="143"/>
      <c r="BD9" s="143"/>
      <c r="BE9" s="143"/>
      <c r="BF9" s="143"/>
      <c r="BG9" s="143"/>
      <c r="BH9" s="143"/>
      <c r="BI9" s="169"/>
      <c r="BJ9" s="143"/>
      <c r="BK9" s="143"/>
      <c r="BL9" s="143"/>
      <c r="BM9" s="143"/>
      <c r="BN9" s="143"/>
      <c r="BO9" s="143"/>
      <c r="BP9" s="143"/>
      <c r="BQ9" s="143"/>
      <c r="BR9" s="143"/>
      <c r="BS9" s="143"/>
      <c r="BT9" s="143"/>
      <c r="BU9" s="169"/>
      <c r="BV9" s="143"/>
      <c r="BW9" s="143"/>
      <c r="BX9" s="143"/>
      <c r="BY9" s="143"/>
      <c r="BZ9" s="143"/>
      <c r="CA9" s="143"/>
      <c r="CB9" s="143"/>
      <c r="CC9" s="143"/>
      <c r="CD9" s="143"/>
      <c r="CE9" s="143"/>
      <c r="CF9" s="143"/>
      <c r="CG9" s="169"/>
      <c r="CH9" s="143"/>
      <c r="CI9" s="143"/>
      <c r="CJ9" s="143"/>
      <c r="CK9" s="143"/>
      <c r="CL9" s="143"/>
      <c r="CM9" s="143"/>
      <c r="CN9" s="143"/>
      <c r="CO9" s="143"/>
      <c r="CP9" s="143"/>
      <c r="CQ9" s="143"/>
      <c r="CR9" s="143"/>
      <c r="CS9" s="169"/>
      <c r="CX9" s="4">
        <v>-1</v>
      </c>
    </row>
    <row r="10" spans="1:107" x14ac:dyDescent="0.25">
      <c r="A10" s="168" t="s">
        <v>8</v>
      </c>
      <c r="B10" s="143"/>
      <c r="C10" s="143"/>
      <c r="D10" s="143"/>
      <c r="E10" s="143"/>
      <c r="F10" s="143"/>
      <c r="G10" s="143"/>
      <c r="H10" s="143"/>
      <c r="I10" s="143"/>
      <c r="J10" s="143"/>
      <c r="K10" s="143"/>
      <c r="L10" s="143"/>
      <c r="M10" s="169"/>
      <c r="N10" s="143"/>
      <c r="O10" s="143"/>
      <c r="P10" s="143"/>
      <c r="Q10" s="143"/>
      <c r="R10" s="143"/>
      <c r="S10" s="143"/>
      <c r="T10" s="143"/>
      <c r="U10" s="143"/>
      <c r="V10" s="143"/>
      <c r="W10" s="143"/>
      <c r="X10" s="143"/>
      <c r="Y10" s="169"/>
      <c r="Z10" s="143"/>
      <c r="AA10" s="143"/>
      <c r="AB10" s="143"/>
      <c r="AC10" s="143"/>
      <c r="AD10" s="143"/>
      <c r="AE10" s="143"/>
      <c r="AF10" s="143"/>
      <c r="AG10" s="143"/>
      <c r="AH10" s="143"/>
      <c r="AI10" s="143"/>
      <c r="AJ10" s="143"/>
      <c r="AK10" s="169"/>
      <c r="AL10" s="143"/>
      <c r="AM10" s="143"/>
      <c r="AN10" s="143"/>
      <c r="AO10" s="143"/>
      <c r="AP10" s="143"/>
      <c r="AQ10" s="143"/>
      <c r="AR10" s="143"/>
      <c r="AS10" s="143"/>
      <c r="AT10" s="143"/>
      <c r="AU10" s="143"/>
      <c r="AV10" s="143"/>
      <c r="AW10" s="169"/>
      <c r="AX10" s="143"/>
      <c r="AY10" s="143"/>
      <c r="AZ10" s="143"/>
      <c r="BA10" s="143"/>
      <c r="BB10" s="143"/>
      <c r="BC10" s="143"/>
      <c r="BD10" s="143"/>
      <c r="BE10" s="143"/>
      <c r="BF10" s="143"/>
      <c r="BG10" s="143"/>
      <c r="BH10" s="143"/>
      <c r="BI10" s="169"/>
      <c r="BJ10" s="143"/>
      <c r="BK10" s="143"/>
      <c r="BL10" s="143"/>
      <c r="BM10" s="143"/>
      <c r="BN10" s="143"/>
      <c r="BO10" s="143"/>
      <c r="BP10" s="143"/>
      <c r="BQ10" s="143"/>
      <c r="BR10" s="143"/>
      <c r="BS10" s="143"/>
      <c r="BT10" s="143"/>
      <c r="BU10" s="169"/>
      <c r="BV10" s="143"/>
      <c r="BW10" s="143"/>
      <c r="BX10" s="143"/>
      <c r="BY10" s="143"/>
      <c r="BZ10" s="143"/>
      <c r="CA10" s="143"/>
      <c r="CB10" s="143"/>
      <c r="CC10" s="143"/>
      <c r="CD10" s="143"/>
      <c r="CE10" s="143"/>
      <c r="CF10" s="143"/>
      <c r="CG10" s="169"/>
      <c r="CH10" s="143"/>
      <c r="CI10" s="143"/>
      <c r="CJ10" s="143"/>
      <c r="CK10" s="143"/>
      <c r="CL10" s="143"/>
      <c r="CM10" s="143"/>
      <c r="CN10" s="143"/>
      <c r="CO10" s="143"/>
      <c r="CP10" s="143"/>
      <c r="CQ10" s="143"/>
      <c r="CR10" s="143"/>
      <c r="CS10" s="169"/>
    </row>
    <row r="11" spans="1:107" x14ac:dyDescent="0.25">
      <c r="A11" s="168" t="s">
        <v>106</v>
      </c>
      <c r="B11" s="143"/>
      <c r="C11" s="143"/>
      <c r="D11" s="143"/>
      <c r="E11" s="143"/>
      <c r="F11" s="143"/>
      <c r="G11" s="143"/>
      <c r="H11" s="143"/>
      <c r="I11" s="143"/>
      <c r="J11" s="143"/>
      <c r="K11" s="143"/>
      <c r="L11" s="143"/>
      <c r="M11" s="169"/>
      <c r="N11" s="143"/>
      <c r="O11" s="143"/>
      <c r="P11" s="143"/>
      <c r="Q11" s="143"/>
      <c r="R11" s="143"/>
      <c r="S11" s="143"/>
      <c r="T11" s="143"/>
      <c r="U11" s="143"/>
      <c r="V11" s="143"/>
      <c r="W11" s="143"/>
      <c r="X11" s="143"/>
      <c r="Y11" s="169"/>
      <c r="Z11" s="143"/>
      <c r="AA11" s="143"/>
      <c r="AB11" s="143"/>
      <c r="AC11" s="143"/>
      <c r="AD11" s="143"/>
      <c r="AE11" s="134">
        <v>-1</v>
      </c>
      <c r="AF11" s="143"/>
      <c r="AG11" s="143"/>
      <c r="AH11" s="143"/>
      <c r="AI11" s="143"/>
      <c r="AJ11" s="143"/>
      <c r="AK11" s="169"/>
      <c r="AL11" s="143"/>
      <c r="AM11" s="143"/>
      <c r="AN11" s="143"/>
      <c r="AO11" s="143"/>
      <c r="AP11" s="143"/>
      <c r="AQ11" s="143"/>
      <c r="AR11" s="143"/>
      <c r="AS11" s="143"/>
      <c r="AT11" s="143"/>
      <c r="AU11" s="143"/>
      <c r="AV11" s="143"/>
      <c r="AW11" s="169"/>
      <c r="AX11" s="143"/>
      <c r="AY11" s="143"/>
      <c r="AZ11" s="143"/>
      <c r="BA11" s="143"/>
      <c r="BB11" s="143"/>
      <c r="BC11" s="143"/>
      <c r="BD11" s="143"/>
      <c r="BE11" s="143"/>
      <c r="BF11" s="143"/>
      <c r="BG11" s="143"/>
      <c r="BH11" s="143"/>
      <c r="BI11" s="169"/>
      <c r="BJ11" s="143"/>
      <c r="BK11" s="143"/>
      <c r="BL11" s="143"/>
      <c r="BM11" s="143"/>
      <c r="BN11" s="143"/>
      <c r="BO11" s="143"/>
      <c r="BP11" s="143"/>
      <c r="BQ11" s="143"/>
      <c r="BR11" s="143"/>
      <c r="BS11" s="143"/>
      <c r="BT11" s="143"/>
      <c r="BU11" s="169"/>
      <c r="BV11" s="143"/>
      <c r="BW11" s="143"/>
      <c r="BX11" s="143"/>
      <c r="BY11" s="143"/>
      <c r="BZ11" s="143"/>
      <c r="CA11" s="143"/>
      <c r="CB11" s="143"/>
      <c r="CC11" s="143"/>
      <c r="CD11" s="143"/>
      <c r="CE11" s="143"/>
      <c r="CF11" s="143"/>
      <c r="CG11" s="169"/>
      <c r="CH11" s="143"/>
      <c r="CI11" s="143"/>
      <c r="CJ11" s="143"/>
      <c r="CK11" s="143"/>
      <c r="CL11" s="143"/>
      <c r="CM11" s="143"/>
      <c r="CN11" s="143"/>
      <c r="CO11" s="143"/>
      <c r="CP11" s="143"/>
      <c r="CQ11" s="143"/>
      <c r="CR11" s="143"/>
      <c r="CS11" s="169"/>
    </row>
    <row r="12" spans="1:107" x14ac:dyDescent="0.25">
      <c r="A12" s="168" t="s">
        <v>10</v>
      </c>
      <c r="B12" s="143"/>
      <c r="C12" s="143"/>
      <c r="D12" s="143"/>
      <c r="E12" s="143"/>
      <c r="F12" s="143"/>
      <c r="G12" s="143"/>
      <c r="H12" s="143"/>
      <c r="I12" s="143"/>
      <c r="J12" s="143"/>
      <c r="K12" s="143"/>
      <c r="L12" s="134"/>
      <c r="M12" s="169"/>
      <c r="N12" s="143"/>
      <c r="O12" s="143"/>
      <c r="P12" s="143"/>
      <c r="Q12" s="143"/>
      <c r="R12" s="143"/>
      <c r="S12" s="143"/>
      <c r="T12" s="143"/>
      <c r="U12" s="143"/>
      <c r="V12" s="143"/>
      <c r="W12" s="143"/>
      <c r="X12" s="143"/>
      <c r="Y12" s="169"/>
      <c r="Z12" s="143"/>
      <c r="AA12" s="143"/>
      <c r="AB12" s="143"/>
      <c r="AC12" s="143"/>
      <c r="AD12" s="143"/>
      <c r="AE12" s="143"/>
      <c r="AF12" s="143"/>
      <c r="AG12" s="143"/>
      <c r="AH12" s="143"/>
      <c r="AI12" s="143"/>
      <c r="AJ12" s="143"/>
      <c r="AK12" s="169"/>
      <c r="AL12" s="143"/>
      <c r="AM12" s="143"/>
      <c r="AN12" s="143"/>
      <c r="AO12" s="143"/>
      <c r="AP12" s="143"/>
      <c r="AQ12" s="143"/>
      <c r="AR12" s="143"/>
      <c r="AS12" s="143"/>
      <c r="AT12" s="143"/>
      <c r="AU12" s="143"/>
      <c r="AV12" s="143"/>
      <c r="AW12" s="169"/>
      <c r="AX12" s="143"/>
      <c r="AY12" s="143"/>
      <c r="AZ12" s="143"/>
      <c r="BA12" s="143"/>
      <c r="BB12" s="143"/>
      <c r="BC12" s="143"/>
      <c r="BD12" s="143"/>
      <c r="BE12" s="143"/>
      <c r="BF12" s="143"/>
      <c r="BG12" s="143"/>
      <c r="BH12" s="143"/>
      <c r="BI12" s="169"/>
      <c r="BJ12" s="143"/>
      <c r="BK12" s="143"/>
      <c r="BL12" s="143"/>
      <c r="BM12" s="143"/>
      <c r="BN12" s="143"/>
      <c r="BO12" s="143"/>
      <c r="BP12" s="143"/>
      <c r="BQ12" s="143"/>
      <c r="BR12" s="143"/>
      <c r="BS12" s="143"/>
      <c r="BT12" s="143"/>
      <c r="BU12" s="169"/>
      <c r="BV12" s="143"/>
      <c r="BW12" s="143"/>
      <c r="BX12" s="143"/>
      <c r="BY12" s="143"/>
      <c r="BZ12" s="143"/>
      <c r="CA12" s="143"/>
      <c r="CB12" s="143"/>
      <c r="CC12" s="143"/>
      <c r="CD12" s="143"/>
      <c r="CE12" s="143"/>
      <c r="CF12" s="143"/>
      <c r="CG12" s="169"/>
      <c r="CH12" s="143"/>
      <c r="CI12" s="143"/>
      <c r="CJ12" s="143"/>
      <c r="CK12" s="143"/>
      <c r="CL12" s="143"/>
      <c r="CM12" s="143"/>
      <c r="CN12" s="143"/>
      <c r="CO12" s="143"/>
      <c r="CP12" s="143"/>
      <c r="CQ12" s="143"/>
      <c r="CR12" s="143"/>
      <c r="CS12" s="169"/>
    </row>
    <row r="13" spans="1:107" x14ac:dyDescent="0.25">
      <c r="A13" s="168" t="s">
        <v>114</v>
      </c>
      <c r="B13" s="143"/>
      <c r="C13" s="143"/>
      <c r="D13" s="143"/>
      <c r="E13" s="143"/>
      <c r="F13" s="143"/>
      <c r="G13" s="143"/>
      <c r="H13" s="143"/>
      <c r="I13" s="143"/>
      <c r="J13" s="143"/>
      <c r="K13" s="143"/>
      <c r="L13" s="143"/>
      <c r="M13" s="169"/>
      <c r="N13" s="143"/>
      <c r="O13" s="143"/>
      <c r="P13" s="143"/>
      <c r="Q13" s="143"/>
      <c r="R13" s="134"/>
      <c r="S13" s="143"/>
      <c r="T13" s="143"/>
      <c r="U13" s="143"/>
      <c r="V13" s="143"/>
      <c r="W13" s="143"/>
      <c r="X13" s="143"/>
      <c r="Y13" s="169"/>
      <c r="Z13" s="143"/>
      <c r="AA13" s="143"/>
      <c r="AB13" s="143"/>
      <c r="AC13" s="143"/>
      <c r="AD13" s="143"/>
      <c r="AE13" s="143"/>
      <c r="AF13" s="143"/>
      <c r="AG13" s="143"/>
      <c r="AH13" s="143"/>
      <c r="AI13" s="143"/>
      <c r="AJ13" s="143"/>
      <c r="AK13" s="169"/>
      <c r="AL13" s="143"/>
      <c r="AM13" s="143"/>
      <c r="AN13" s="143"/>
      <c r="AO13" s="143"/>
      <c r="AP13" s="143"/>
      <c r="AQ13" s="143"/>
      <c r="AR13" s="143"/>
      <c r="AS13" s="143"/>
      <c r="AT13" s="143"/>
      <c r="AU13" s="143"/>
      <c r="AV13" s="143"/>
      <c r="AW13" s="169"/>
      <c r="AX13" s="143"/>
      <c r="AY13" s="143"/>
      <c r="AZ13" s="143"/>
      <c r="BA13" s="143"/>
      <c r="BB13" s="143"/>
      <c r="BC13" s="143"/>
      <c r="BD13" s="143"/>
      <c r="BE13" s="143"/>
      <c r="BF13" s="143"/>
      <c r="BG13" s="143"/>
      <c r="BH13" s="143"/>
      <c r="BI13" s="169"/>
      <c r="BJ13" s="143"/>
      <c r="BK13" s="143"/>
      <c r="BL13" s="143"/>
      <c r="BM13" s="143"/>
      <c r="BN13" s="143"/>
      <c r="BO13" s="143"/>
      <c r="BP13" s="143"/>
      <c r="BQ13" s="143"/>
      <c r="BR13" s="143"/>
      <c r="BS13" s="143"/>
      <c r="BT13" s="143"/>
      <c r="BU13" s="169"/>
      <c r="BV13" s="143"/>
      <c r="BW13" s="143"/>
      <c r="BX13" s="143"/>
      <c r="BY13" s="143"/>
      <c r="BZ13" s="143"/>
      <c r="CA13" s="143"/>
      <c r="CB13" s="143"/>
      <c r="CC13" s="143"/>
      <c r="CD13" s="143"/>
      <c r="CE13" s="143"/>
      <c r="CF13" s="143"/>
      <c r="CG13" s="169"/>
      <c r="CH13" s="143"/>
      <c r="CI13" s="143"/>
      <c r="CJ13" s="143"/>
      <c r="CK13" s="143"/>
      <c r="CL13" s="143"/>
      <c r="CM13" s="143"/>
      <c r="CN13" s="143"/>
      <c r="CO13" s="143"/>
      <c r="CP13" s="143"/>
      <c r="CQ13" s="143"/>
      <c r="CR13" s="143"/>
      <c r="CS13" s="169"/>
    </row>
    <row r="14" spans="1:107" x14ac:dyDescent="0.25">
      <c r="A14" s="168" t="s">
        <v>12</v>
      </c>
      <c r="B14" s="143"/>
      <c r="C14" s="143"/>
      <c r="D14" s="143"/>
      <c r="E14" s="143"/>
      <c r="F14" s="143"/>
      <c r="G14" s="143"/>
      <c r="H14" s="143"/>
      <c r="I14" s="143"/>
      <c r="J14" s="134">
        <v>1</v>
      </c>
      <c r="K14" s="134">
        <v>1</v>
      </c>
      <c r="L14" s="143"/>
      <c r="M14" s="169"/>
      <c r="N14" s="143"/>
      <c r="O14" s="143"/>
      <c r="P14" s="143"/>
      <c r="Q14" s="143"/>
      <c r="R14" s="143"/>
      <c r="S14" s="143"/>
      <c r="T14" s="143"/>
      <c r="U14" s="143"/>
      <c r="V14" s="143"/>
      <c r="W14" s="143"/>
      <c r="X14" s="143"/>
      <c r="Y14" s="169"/>
      <c r="Z14" s="143"/>
      <c r="AA14" s="143"/>
      <c r="AB14" s="143"/>
      <c r="AC14" s="143"/>
      <c r="AD14" s="143"/>
      <c r="AE14" s="143"/>
      <c r="AF14" s="134"/>
      <c r="AG14" s="134"/>
      <c r="AH14" s="143"/>
      <c r="AI14" s="143"/>
      <c r="AJ14" s="143"/>
      <c r="AK14" s="169"/>
      <c r="AL14" s="143"/>
      <c r="AM14" s="143"/>
      <c r="AN14" s="143"/>
      <c r="AO14" s="143"/>
      <c r="AP14" s="143"/>
      <c r="AQ14" s="143"/>
      <c r="AR14" s="143"/>
      <c r="AS14" s="143"/>
      <c r="AT14" s="143"/>
      <c r="AU14" s="143"/>
      <c r="AV14" s="143"/>
      <c r="AW14" s="169"/>
      <c r="AX14" s="143"/>
      <c r="AY14" s="143"/>
      <c r="AZ14" s="143"/>
      <c r="BA14" s="143"/>
      <c r="BB14" s="143"/>
      <c r="BC14" s="143"/>
      <c r="BD14" s="143"/>
      <c r="BE14" s="143"/>
      <c r="BF14" s="143"/>
      <c r="BG14" s="143"/>
      <c r="BH14" s="143"/>
      <c r="BI14" s="169"/>
      <c r="BJ14" s="134"/>
      <c r="BK14" s="134"/>
      <c r="BL14" s="143"/>
      <c r="BM14" s="143"/>
      <c r="BN14" s="143"/>
      <c r="BO14" s="143"/>
      <c r="BP14" s="143"/>
      <c r="BQ14" s="143"/>
      <c r="BR14" s="143"/>
      <c r="BS14" s="143"/>
      <c r="BT14" s="143"/>
      <c r="BU14" s="169"/>
      <c r="BV14" s="143"/>
      <c r="BW14" s="143"/>
      <c r="BX14" s="143"/>
      <c r="BY14" s="143"/>
      <c r="BZ14" s="143"/>
      <c r="CA14" s="143"/>
      <c r="CB14" s="143"/>
      <c r="CC14" s="143"/>
      <c r="CD14" s="143"/>
      <c r="CE14" s="143"/>
      <c r="CF14" s="143"/>
      <c r="CG14" s="169"/>
      <c r="CH14" s="143"/>
      <c r="CI14" s="143"/>
      <c r="CJ14" s="143"/>
      <c r="CK14" s="143"/>
      <c r="CL14" s="143"/>
      <c r="CM14" s="143"/>
      <c r="CN14" s="143"/>
      <c r="CO14" s="143"/>
      <c r="CP14" s="143"/>
      <c r="CQ14" s="143"/>
      <c r="CR14" s="143"/>
      <c r="CS14" s="169"/>
    </row>
    <row r="15" spans="1:107" x14ac:dyDescent="0.25">
      <c r="A15" s="168" t="s">
        <v>13</v>
      </c>
      <c r="B15" s="143"/>
      <c r="C15" s="143"/>
      <c r="D15" s="143"/>
      <c r="E15" s="143"/>
      <c r="F15" s="143"/>
      <c r="G15" s="143"/>
      <c r="H15" s="134">
        <v>-1</v>
      </c>
      <c r="I15" s="143"/>
      <c r="J15" s="134">
        <v>-1</v>
      </c>
      <c r="K15" s="143"/>
      <c r="L15" s="143"/>
      <c r="M15" s="169"/>
      <c r="N15" s="143"/>
      <c r="O15" s="143"/>
      <c r="P15" s="143"/>
      <c r="Q15" s="143"/>
      <c r="R15" s="143"/>
      <c r="S15" s="143"/>
      <c r="T15" s="143"/>
      <c r="U15" s="143"/>
      <c r="V15" s="134">
        <v>-1</v>
      </c>
      <c r="W15" s="134">
        <v>-1</v>
      </c>
      <c r="X15" s="143"/>
      <c r="Y15" s="169"/>
      <c r="Z15" s="143"/>
      <c r="AA15" s="143"/>
      <c r="AB15" s="134">
        <v>-1</v>
      </c>
      <c r="AC15" s="143"/>
      <c r="AD15" s="143"/>
      <c r="AE15" s="143"/>
      <c r="AF15" s="143"/>
      <c r="AG15" s="143"/>
      <c r="AH15" s="143"/>
      <c r="AI15" s="143"/>
      <c r="AJ15" s="143"/>
      <c r="AK15" s="169"/>
      <c r="AL15" s="143"/>
      <c r="AM15" s="143"/>
      <c r="AN15" s="143"/>
      <c r="AO15" s="143"/>
      <c r="AP15" s="143"/>
      <c r="AQ15" s="143"/>
      <c r="AR15" s="143"/>
      <c r="AS15" s="143"/>
      <c r="AT15" s="143"/>
      <c r="AU15" s="143"/>
      <c r="AV15" s="143"/>
      <c r="AW15" s="169"/>
      <c r="AX15" s="143"/>
      <c r="AY15" s="143"/>
      <c r="AZ15" s="143"/>
      <c r="BA15" s="143"/>
      <c r="BB15" s="143"/>
      <c r="BC15" s="143"/>
      <c r="BD15" s="143"/>
      <c r="BE15" s="143"/>
      <c r="BF15" s="143"/>
      <c r="BG15" s="143"/>
      <c r="BH15" s="143"/>
      <c r="BI15" s="169"/>
      <c r="BJ15" s="143"/>
      <c r="BK15" s="143"/>
      <c r="BL15" s="143"/>
      <c r="BM15" s="143"/>
      <c r="BN15" s="143"/>
      <c r="BO15" s="143"/>
      <c r="BP15" s="143"/>
      <c r="BQ15" s="134">
        <v>-1</v>
      </c>
      <c r="BR15" s="143"/>
      <c r="BS15" s="143"/>
      <c r="BT15" s="143"/>
      <c r="BU15" s="169"/>
      <c r="BV15" s="143"/>
      <c r="BW15" s="143"/>
      <c r="BX15" s="143"/>
      <c r="BY15" s="143"/>
      <c r="BZ15" s="143"/>
      <c r="CA15" s="143"/>
      <c r="CB15" s="143"/>
      <c r="CC15" s="143"/>
      <c r="CD15" s="143"/>
      <c r="CE15" s="143"/>
      <c r="CF15" s="143"/>
      <c r="CG15" s="169"/>
      <c r="CH15" s="143"/>
      <c r="CI15" s="143"/>
      <c r="CJ15" s="143"/>
      <c r="CK15" s="143"/>
      <c r="CL15" s="143"/>
      <c r="CM15" s="143"/>
      <c r="CN15" s="143"/>
      <c r="CO15" s="143"/>
      <c r="CP15" s="143"/>
      <c r="CQ15" s="143"/>
      <c r="CR15" s="143"/>
      <c r="CS15" s="169"/>
    </row>
    <row r="16" spans="1:107" x14ac:dyDescent="0.25">
      <c r="A16" s="170" t="s">
        <v>14</v>
      </c>
      <c r="B16" s="143"/>
      <c r="C16" s="134">
        <v>-1</v>
      </c>
      <c r="D16" s="143"/>
      <c r="E16" s="143"/>
      <c r="F16" s="143"/>
      <c r="G16" s="143"/>
      <c r="H16" s="143"/>
      <c r="I16" s="143"/>
      <c r="J16" s="134">
        <v>-1</v>
      </c>
      <c r="K16" s="143"/>
      <c r="L16" s="143"/>
      <c r="M16" s="169"/>
      <c r="N16" s="143"/>
      <c r="O16" s="143"/>
      <c r="P16" s="143"/>
      <c r="Q16" s="143"/>
      <c r="R16" s="143"/>
      <c r="S16" s="143"/>
      <c r="T16" s="143"/>
      <c r="U16" s="143"/>
      <c r="V16" s="143"/>
      <c r="W16" s="143"/>
      <c r="X16" s="143"/>
      <c r="Y16" s="169"/>
      <c r="Z16" s="143"/>
      <c r="AA16" s="143"/>
      <c r="AB16" s="143"/>
      <c r="AC16" s="143"/>
      <c r="AD16" s="143"/>
      <c r="AE16" s="143"/>
      <c r="AF16" s="134">
        <v>1</v>
      </c>
      <c r="AG16" s="134"/>
      <c r="AH16" s="143"/>
      <c r="AI16" s="134">
        <v>1</v>
      </c>
      <c r="AJ16" s="143"/>
      <c r="AK16" s="169"/>
      <c r="AL16" s="143"/>
      <c r="AM16" s="143"/>
      <c r="AN16" s="143"/>
      <c r="AO16" s="143"/>
      <c r="AP16" s="143"/>
      <c r="AQ16" s="143"/>
      <c r="AR16" s="143"/>
      <c r="AS16" s="143"/>
      <c r="AT16" s="143"/>
      <c r="AU16" s="143"/>
      <c r="AV16" s="143"/>
      <c r="AW16" s="169"/>
      <c r="AX16" s="143"/>
      <c r="AY16" s="143"/>
      <c r="AZ16" s="143"/>
      <c r="BA16" s="143"/>
      <c r="BB16" s="143"/>
      <c r="BC16" s="143"/>
      <c r="BD16" s="143"/>
      <c r="BE16" s="143"/>
      <c r="BF16" s="143"/>
      <c r="BG16" s="143"/>
      <c r="BH16" s="143"/>
      <c r="BI16" s="169"/>
      <c r="BJ16" s="143"/>
      <c r="BK16" s="143"/>
      <c r="BL16" s="143"/>
      <c r="BM16" s="143"/>
      <c r="BN16" s="143"/>
      <c r="BO16" s="143"/>
      <c r="BP16" s="143"/>
      <c r="BQ16" s="143"/>
      <c r="BR16" s="143"/>
      <c r="BS16" s="143"/>
      <c r="BT16" s="143"/>
      <c r="BU16" s="169"/>
      <c r="BV16" s="143"/>
      <c r="BW16" s="143"/>
      <c r="BX16" s="134"/>
      <c r="BY16" s="143"/>
      <c r="BZ16" s="143"/>
      <c r="CA16" s="143"/>
      <c r="CB16" s="143"/>
      <c r="CC16" s="143"/>
      <c r="CD16" s="143"/>
      <c r="CE16" s="143"/>
      <c r="CF16" s="143"/>
      <c r="CG16" s="169"/>
      <c r="CH16" s="143"/>
      <c r="CI16" s="143"/>
      <c r="CJ16" s="143"/>
      <c r="CK16" s="143"/>
      <c r="CL16" s="143"/>
      <c r="CM16" s="143"/>
      <c r="CN16" s="143"/>
      <c r="CO16" s="143"/>
      <c r="CP16" s="143"/>
      <c r="CQ16" s="143"/>
      <c r="CR16" s="143"/>
      <c r="CS16" s="169"/>
      <c r="DC16" s="4">
        <v>1</v>
      </c>
    </row>
    <row r="17" spans="1:102" x14ac:dyDescent="0.25">
      <c r="A17" s="168" t="s">
        <v>15</v>
      </c>
      <c r="B17" s="143"/>
      <c r="C17" s="134"/>
      <c r="D17" s="134"/>
      <c r="E17" s="134"/>
      <c r="F17" s="143"/>
      <c r="G17" s="143"/>
      <c r="H17" s="134"/>
      <c r="I17" s="143"/>
      <c r="J17" s="134">
        <v>-1</v>
      </c>
      <c r="K17" s="143"/>
      <c r="L17" s="143"/>
      <c r="M17" s="169"/>
      <c r="N17" s="143"/>
      <c r="O17" s="143"/>
      <c r="P17" s="143"/>
      <c r="Q17" s="143"/>
      <c r="R17" s="143"/>
      <c r="S17" s="143"/>
      <c r="T17" s="143"/>
      <c r="U17" s="143"/>
      <c r="V17" s="143"/>
      <c r="W17" s="143"/>
      <c r="X17" s="143"/>
      <c r="Y17" s="169"/>
      <c r="Z17" s="143"/>
      <c r="AA17" s="143"/>
      <c r="AB17" s="143"/>
      <c r="AC17" s="143"/>
      <c r="AD17" s="143"/>
      <c r="AE17" s="143"/>
      <c r="AF17" s="143"/>
      <c r="AG17" s="134">
        <v>-1</v>
      </c>
      <c r="AH17" s="143"/>
      <c r="AI17" s="143"/>
      <c r="AJ17" s="143"/>
      <c r="AK17" s="169"/>
      <c r="AL17" s="143"/>
      <c r="AM17" s="143"/>
      <c r="AN17" s="143"/>
      <c r="AO17" s="143"/>
      <c r="AP17" s="143"/>
      <c r="AQ17" s="143"/>
      <c r="AR17" s="143"/>
      <c r="AS17" s="143"/>
      <c r="AT17" s="143"/>
      <c r="AU17" s="143"/>
      <c r="AV17" s="143"/>
      <c r="AW17" s="169"/>
      <c r="AX17" s="143"/>
      <c r="AY17" s="143"/>
      <c r="AZ17" s="143"/>
      <c r="BA17" s="143"/>
      <c r="BB17" s="143"/>
      <c r="BC17" s="143"/>
      <c r="BD17" s="143"/>
      <c r="BE17" s="143"/>
      <c r="BF17" s="143"/>
      <c r="BG17" s="143"/>
      <c r="BH17" s="143"/>
      <c r="BI17" s="169"/>
      <c r="BJ17" s="134"/>
      <c r="BK17" s="143"/>
      <c r="BL17" s="143"/>
      <c r="BM17" s="143"/>
      <c r="BN17" s="143"/>
      <c r="BO17" s="143"/>
      <c r="BP17" s="143"/>
      <c r="BQ17" s="143"/>
      <c r="BR17" s="134">
        <v>1</v>
      </c>
      <c r="BS17" s="143"/>
      <c r="BT17" s="143"/>
      <c r="BU17" s="169"/>
      <c r="BV17" s="143"/>
      <c r="BW17" s="143"/>
      <c r="BX17" s="143"/>
      <c r="BY17" s="143"/>
      <c r="BZ17" s="143"/>
      <c r="CA17" s="143"/>
      <c r="CB17" s="143"/>
      <c r="CC17" s="143"/>
      <c r="CD17" s="143"/>
      <c r="CE17" s="143"/>
      <c r="CF17" s="143"/>
      <c r="CG17" s="169"/>
      <c r="CH17" s="143"/>
      <c r="CI17" s="143"/>
      <c r="CJ17" s="143"/>
      <c r="CK17" s="143"/>
      <c r="CL17" s="143"/>
      <c r="CM17" s="143"/>
      <c r="CN17" s="143"/>
      <c r="CO17" s="143"/>
      <c r="CP17" s="143"/>
      <c r="CQ17" s="143"/>
      <c r="CR17" s="143"/>
      <c r="CS17" s="169"/>
      <c r="CV17" s="4">
        <v>-1</v>
      </c>
    </row>
    <row r="18" spans="1:102" x14ac:dyDescent="0.25">
      <c r="A18" s="168" t="s">
        <v>16</v>
      </c>
      <c r="B18" s="134">
        <v>-1</v>
      </c>
      <c r="C18" s="143"/>
      <c r="D18" s="134">
        <v>-1</v>
      </c>
      <c r="E18" s="143"/>
      <c r="F18" s="143"/>
      <c r="G18" s="143"/>
      <c r="H18" s="143"/>
      <c r="I18" s="134"/>
      <c r="J18" s="134">
        <v>1</v>
      </c>
      <c r="K18" s="143"/>
      <c r="L18" s="143"/>
      <c r="M18" s="169"/>
      <c r="N18" s="143"/>
      <c r="O18" s="143"/>
      <c r="P18" s="143"/>
      <c r="Q18" s="143"/>
      <c r="R18" s="143"/>
      <c r="S18" s="143"/>
      <c r="T18" s="134">
        <v>1</v>
      </c>
      <c r="U18" s="143"/>
      <c r="V18" s="143"/>
      <c r="W18" s="143"/>
      <c r="X18" s="143"/>
      <c r="Y18" s="169"/>
      <c r="Z18" s="143"/>
      <c r="AA18" s="143"/>
      <c r="AB18" s="143"/>
      <c r="AC18" s="143"/>
      <c r="AD18" s="143"/>
      <c r="AE18" s="134">
        <v>-1</v>
      </c>
      <c r="AF18" s="134"/>
      <c r="AG18" s="134">
        <v>-1</v>
      </c>
      <c r="AH18" s="143"/>
      <c r="AI18" s="143"/>
      <c r="AJ18" s="143"/>
      <c r="AK18" s="169"/>
      <c r="AL18" s="143"/>
      <c r="AM18" s="143"/>
      <c r="AN18" s="143"/>
      <c r="AO18" s="143"/>
      <c r="AP18" s="143"/>
      <c r="AQ18" s="143"/>
      <c r="AR18" s="143"/>
      <c r="AS18" s="143"/>
      <c r="AT18" s="143"/>
      <c r="AU18" s="143"/>
      <c r="AV18" s="143"/>
      <c r="AW18" s="169"/>
      <c r="AX18" s="143"/>
      <c r="AY18" s="143"/>
      <c r="AZ18" s="143"/>
      <c r="BA18" s="143"/>
      <c r="BB18" s="143"/>
      <c r="BC18" s="143"/>
      <c r="BD18" s="143"/>
      <c r="BE18" s="143"/>
      <c r="BF18" s="143"/>
      <c r="BG18" s="143"/>
      <c r="BH18" s="143"/>
      <c r="BI18" s="169"/>
      <c r="BJ18" s="143"/>
      <c r="BK18" s="143"/>
      <c r="BL18" s="143"/>
      <c r="BM18" s="143"/>
      <c r="BN18" s="143"/>
      <c r="BO18" s="143"/>
      <c r="BP18" s="143"/>
      <c r="BQ18" s="143"/>
      <c r="BR18" s="143"/>
      <c r="BS18" s="143"/>
      <c r="BT18" s="143"/>
      <c r="BU18" s="169"/>
      <c r="BV18" s="143"/>
      <c r="BW18" s="143"/>
      <c r="BX18" s="134">
        <v>-1</v>
      </c>
      <c r="BY18" s="143"/>
      <c r="BZ18" s="143"/>
      <c r="CA18" s="143"/>
      <c r="CB18" s="143"/>
      <c r="CC18" s="143"/>
      <c r="CD18" s="143"/>
      <c r="CE18" s="143"/>
      <c r="CF18" s="143"/>
      <c r="CG18" s="169"/>
      <c r="CH18" s="143"/>
      <c r="CI18" s="143"/>
      <c r="CJ18" s="143"/>
      <c r="CK18" s="143"/>
      <c r="CL18" s="143"/>
      <c r="CM18" s="143"/>
      <c r="CN18" s="143"/>
      <c r="CO18" s="143"/>
      <c r="CP18" s="143"/>
      <c r="CQ18" s="143"/>
      <c r="CR18" s="143"/>
      <c r="CS18" s="169"/>
    </row>
    <row r="19" spans="1:102" x14ac:dyDescent="0.25">
      <c r="A19" s="172" t="s">
        <v>130</v>
      </c>
      <c r="B19" s="143"/>
      <c r="C19" s="143"/>
      <c r="D19" s="143"/>
      <c r="E19" s="143"/>
      <c r="F19" s="143"/>
      <c r="G19" s="143"/>
      <c r="H19" s="143"/>
      <c r="I19" s="143"/>
      <c r="J19" s="134">
        <v>-1</v>
      </c>
      <c r="K19" s="143"/>
      <c r="L19" s="143"/>
      <c r="M19" s="169"/>
      <c r="N19" s="143"/>
      <c r="O19" s="143"/>
      <c r="P19" s="143"/>
      <c r="Q19" s="143"/>
      <c r="R19" s="143"/>
      <c r="S19" s="143"/>
      <c r="T19" s="143"/>
      <c r="U19" s="143"/>
      <c r="V19" s="143"/>
      <c r="W19" s="143"/>
      <c r="X19" s="143"/>
      <c r="Y19" s="169"/>
      <c r="Z19" s="143"/>
      <c r="AA19" s="134"/>
      <c r="AB19" s="134"/>
      <c r="AC19" s="143"/>
      <c r="AD19" s="143"/>
      <c r="AE19" s="143"/>
      <c r="AF19" s="143"/>
      <c r="AG19" s="143"/>
      <c r="AH19" s="143"/>
      <c r="AI19" s="143"/>
      <c r="AJ19" s="143"/>
      <c r="AK19" s="169"/>
      <c r="AL19" s="143"/>
      <c r="AM19" s="143"/>
      <c r="AN19" s="143"/>
      <c r="AO19" s="143"/>
      <c r="AP19" s="143"/>
      <c r="AQ19" s="143"/>
      <c r="AR19" s="143"/>
      <c r="AS19" s="143"/>
      <c r="AT19" s="143"/>
      <c r="AU19" s="143"/>
      <c r="AV19" s="143"/>
      <c r="AW19" s="169"/>
      <c r="AX19" s="143"/>
      <c r="AY19" s="143"/>
      <c r="AZ19" s="143"/>
      <c r="BA19" s="143"/>
      <c r="BB19" s="143"/>
      <c r="BC19" s="143"/>
      <c r="BD19" s="143"/>
      <c r="BE19" s="143"/>
      <c r="BF19" s="143"/>
      <c r="BG19" s="143"/>
      <c r="BH19" s="143"/>
      <c r="BI19" s="169"/>
      <c r="BJ19" s="143"/>
      <c r="BK19" s="143"/>
      <c r="BL19" s="143"/>
      <c r="BM19" s="143"/>
      <c r="BN19" s="143"/>
      <c r="BO19" s="143"/>
      <c r="BP19" s="143"/>
      <c r="BQ19" s="143"/>
      <c r="BR19" s="143"/>
      <c r="BS19" s="143"/>
      <c r="BT19" s="143"/>
      <c r="BU19" s="169"/>
      <c r="BV19" s="143"/>
      <c r="BW19" s="143"/>
      <c r="BX19" s="143"/>
      <c r="BY19" s="143"/>
      <c r="BZ19" s="143"/>
      <c r="CA19" s="143"/>
      <c r="CB19" s="143"/>
      <c r="CC19" s="143"/>
      <c r="CD19" s="143"/>
      <c r="CE19" s="143"/>
      <c r="CF19" s="143"/>
      <c r="CG19" s="169"/>
      <c r="CH19" s="143"/>
      <c r="CI19" s="143"/>
      <c r="CJ19" s="143"/>
      <c r="CK19" s="143"/>
      <c r="CL19" s="143"/>
      <c r="CM19" s="143"/>
      <c r="CN19" s="143"/>
      <c r="CO19" s="143"/>
      <c r="CP19" s="143"/>
      <c r="CQ19" s="143"/>
      <c r="CR19" s="143"/>
      <c r="CS19" s="169"/>
    </row>
    <row r="20" spans="1:102" x14ac:dyDescent="0.25">
      <c r="A20" s="170" t="s">
        <v>134</v>
      </c>
      <c r="B20" s="134">
        <v>1</v>
      </c>
      <c r="C20" s="143"/>
      <c r="D20" s="143"/>
      <c r="E20" s="143"/>
      <c r="F20" s="143"/>
      <c r="G20" s="143"/>
      <c r="H20" s="143"/>
      <c r="I20" s="143"/>
      <c r="J20" s="143"/>
      <c r="K20" s="143"/>
      <c r="L20" s="143"/>
      <c r="M20" s="169"/>
      <c r="N20" s="143"/>
      <c r="O20" s="143"/>
      <c r="P20" s="143"/>
      <c r="Q20" s="143"/>
      <c r="R20" s="134"/>
      <c r="S20" s="143"/>
      <c r="T20" s="143"/>
      <c r="U20" s="143"/>
      <c r="V20" s="143"/>
      <c r="W20" s="143"/>
      <c r="X20" s="134"/>
      <c r="Y20" s="169"/>
      <c r="Z20" s="143"/>
      <c r="AA20" s="134">
        <v>-1</v>
      </c>
      <c r="AB20" s="143"/>
      <c r="AC20" s="143"/>
      <c r="AD20" s="134">
        <v>-1</v>
      </c>
      <c r="AE20" s="143"/>
      <c r="AF20" s="143"/>
      <c r="AG20" s="143"/>
      <c r="AH20" s="143"/>
      <c r="AI20" s="143"/>
      <c r="AJ20" s="143"/>
      <c r="AK20" s="169"/>
      <c r="AL20" s="143"/>
      <c r="AM20" s="143"/>
      <c r="AN20" s="143"/>
      <c r="AO20" s="143"/>
      <c r="AP20" s="143"/>
      <c r="AQ20" s="143"/>
      <c r="AR20" s="143"/>
      <c r="AS20" s="134">
        <v>-1</v>
      </c>
      <c r="AT20" s="143"/>
      <c r="AU20" s="143"/>
      <c r="AV20" s="143"/>
      <c r="AW20" s="169"/>
      <c r="AX20" s="143"/>
      <c r="AY20" s="143"/>
      <c r="AZ20" s="143"/>
      <c r="BA20" s="143"/>
      <c r="BB20" s="143"/>
      <c r="BC20" s="143"/>
      <c r="BD20" s="143"/>
      <c r="BE20" s="134">
        <v>1</v>
      </c>
      <c r="BF20" s="143"/>
      <c r="BG20" s="143"/>
      <c r="BH20" s="143"/>
      <c r="BI20" s="169"/>
      <c r="BJ20" s="134">
        <v>-1</v>
      </c>
      <c r="BK20" s="143"/>
      <c r="BL20" s="143"/>
      <c r="BM20" s="143"/>
      <c r="BN20" s="143"/>
      <c r="BO20" s="143"/>
      <c r="BP20" s="143"/>
      <c r="BQ20" s="143"/>
      <c r="BR20" s="134">
        <v>-1</v>
      </c>
      <c r="BS20" s="143"/>
      <c r="BT20" s="143"/>
      <c r="BU20" s="169"/>
      <c r="BV20" s="143"/>
      <c r="BW20" s="143"/>
      <c r="BX20" s="143"/>
      <c r="BY20" s="143"/>
      <c r="BZ20" s="143"/>
      <c r="CA20" s="143"/>
      <c r="CB20" s="143"/>
      <c r="CC20" s="143"/>
      <c r="CD20" s="143"/>
      <c r="CE20" s="143"/>
      <c r="CF20" s="143"/>
      <c r="CG20" s="169"/>
      <c r="CH20" s="143"/>
      <c r="CI20" s="143"/>
      <c r="CJ20" s="143"/>
      <c r="CK20" s="143"/>
      <c r="CL20" s="143"/>
      <c r="CM20" s="143"/>
      <c r="CN20" s="143"/>
      <c r="CO20" s="143"/>
      <c r="CP20" s="143"/>
      <c r="CQ20" s="143"/>
      <c r="CR20" s="143"/>
      <c r="CS20" s="169">
        <v>0</v>
      </c>
      <c r="CW20" s="4">
        <v>1</v>
      </c>
    </row>
    <row r="21" spans="1:102" x14ac:dyDescent="0.25">
      <c r="A21" s="168" t="s">
        <v>148</v>
      </c>
      <c r="B21" s="143"/>
      <c r="C21" s="143"/>
      <c r="D21" s="143"/>
      <c r="E21" s="143"/>
      <c r="F21" s="143"/>
      <c r="G21" s="143"/>
      <c r="H21" s="143"/>
      <c r="I21" s="143"/>
      <c r="J21" s="143"/>
      <c r="K21" s="143"/>
      <c r="L21" s="143"/>
      <c r="M21" s="169"/>
      <c r="N21" s="143"/>
      <c r="O21" s="143"/>
      <c r="P21" s="143"/>
      <c r="Q21" s="143"/>
      <c r="R21" s="143"/>
      <c r="S21" s="143"/>
      <c r="T21" s="143"/>
      <c r="U21" s="143"/>
      <c r="V21" s="143"/>
      <c r="W21" s="143"/>
      <c r="X21" s="143"/>
      <c r="Y21" s="169"/>
      <c r="Z21" s="143"/>
      <c r="AA21" s="143"/>
      <c r="AB21" s="143"/>
      <c r="AC21" s="143"/>
      <c r="AD21" s="143"/>
      <c r="AE21" s="143"/>
      <c r="AF21" s="143"/>
      <c r="AG21" s="143"/>
      <c r="AH21" s="134">
        <v>-1</v>
      </c>
      <c r="AI21" s="143"/>
      <c r="AJ21" s="143"/>
      <c r="AK21" s="169"/>
      <c r="AL21" s="143"/>
      <c r="AM21" s="143"/>
      <c r="AN21" s="143"/>
      <c r="AO21" s="143"/>
      <c r="AP21" s="143"/>
      <c r="AQ21" s="143"/>
      <c r="AR21" s="143"/>
      <c r="AS21" s="143"/>
      <c r="AT21" s="143"/>
      <c r="AU21" s="143"/>
      <c r="AV21" s="143"/>
      <c r="AW21" s="169"/>
      <c r="AX21" s="143"/>
      <c r="AY21" s="143"/>
      <c r="AZ21" s="143"/>
      <c r="BA21" s="143"/>
      <c r="BB21" s="143"/>
      <c r="BC21" s="143"/>
      <c r="BD21" s="143"/>
      <c r="BE21" s="143"/>
      <c r="BF21" s="143"/>
      <c r="BG21" s="143"/>
      <c r="BH21" s="143"/>
      <c r="BI21" s="169"/>
      <c r="BJ21" s="143">
        <v>-1</v>
      </c>
      <c r="BK21" s="143">
        <v>-1</v>
      </c>
      <c r="BL21" s="143"/>
      <c r="BM21" s="143"/>
      <c r="BN21" s="143"/>
      <c r="BO21" s="143">
        <v>1</v>
      </c>
      <c r="BP21" s="143"/>
      <c r="BQ21" s="143"/>
      <c r="BR21" s="143"/>
      <c r="BS21" s="143"/>
      <c r="BT21" s="143"/>
      <c r="BU21" s="169"/>
      <c r="BV21" s="143"/>
      <c r="BW21" s="143"/>
      <c r="BX21" s="143"/>
      <c r="BY21" s="143"/>
      <c r="BZ21" s="143"/>
      <c r="CA21" s="143"/>
      <c r="CB21" s="143"/>
      <c r="CC21" s="143"/>
      <c r="CD21" s="143"/>
      <c r="CE21" s="143"/>
      <c r="CF21" s="143"/>
      <c r="CG21" s="169"/>
      <c r="CH21" s="143"/>
      <c r="CI21" s="143"/>
      <c r="CJ21" s="143"/>
      <c r="CK21" s="143"/>
      <c r="CL21" s="143"/>
      <c r="CM21" s="143"/>
      <c r="CN21" s="143"/>
      <c r="CO21" s="143"/>
      <c r="CP21" s="143"/>
      <c r="CQ21" s="143"/>
      <c r="CR21" s="143"/>
      <c r="CS21" s="169">
        <v>0</v>
      </c>
      <c r="CX21" s="4">
        <v>0</v>
      </c>
    </row>
    <row r="24" spans="1:102" x14ac:dyDescent="0.25">
      <c r="B24" s="157" t="s">
        <v>397</v>
      </c>
      <c r="C24" s="158"/>
      <c r="D24" s="158"/>
      <c r="E24" s="158"/>
    </row>
    <row r="25" spans="1:102" x14ac:dyDescent="0.25">
      <c r="A25" s="118" t="s">
        <v>398</v>
      </c>
      <c r="B25" t="s">
        <v>408</v>
      </c>
    </row>
    <row r="26" spans="1:102" x14ac:dyDescent="0.25">
      <c r="A26" s="118" t="s">
        <v>409</v>
      </c>
      <c r="B26" s="7" t="s">
        <v>410</v>
      </c>
    </row>
    <row r="35" spans="1:105" x14ac:dyDescent="0.25">
      <c r="A35" s="173"/>
      <c r="B35" s="173"/>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173"/>
      <c r="BG35" s="173"/>
      <c r="BH35" s="173"/>
      <c r="BI35" s="173"/>
      <c r="BJ35" s="173"/>
      <c r="BK35" s="173"/>
      <c r="BL35" s="173"/>
      <c r="BM35" s="173"/>
      <c r="BN35" s="173"/>
      <c r="BO35" s="173"/>
      <c r="BP35" s="173"/>
      <c r="BQ35" s="173"/>
      <c r="BR35" s="173"/>
      <c r="BS35" s="173"/>
      <c r="BT35" s="173"/>
      <c r="BU35" s="173"/>
      <c r="BV35" s="173"/>
      <c r="BW35" s="173"/>
      <c r="BX35" s="173"/>
      <c r="BY35" s="173"/>
      <c r="BZ35" s="173"/>
      <c r="CA35" s="173"/>
      <c r="CB35" s="173"/>
      <c r="CC35" s="173"/>
      <c r="CD35" s="173"/>
      <c r="CE35" s="173"/>
      <c r="CF35" s="173"/>
      <c r="CG35" s="173"/>
      <c r="CH35" s="173"/>
      <c r="CI35" s="173"/>
      <c r="CJ35" s="173"/>
      <c r="CK35" s="173"/>
      <c r="CL35" s="173"/>
      <c r="CM35" s="173"/>
      <c r="CN35" s="173"/>
      <c r="CO35" s="173"/>
      <c r="CP35" s="173"/>
      <c r="CQ35" s="173"/>
      <c r="CR35" s="173"/>
      <c r="CS35" s="173"/>
      <c r="CT35" s="173"/>
      <c r="CU35" s="173"/>
      <c r="CV35" s="173"/>
      <c r="CW35" s="173"/>
      <c r="CX35" s="173"/>
      <c r="CY35" s="173"/>
      <c r="CZ35" s="173"/>
      <c r="DA35" s="173"/>
    </row>
    <row r="36" spans="1:105" x14ac:dyDescent="0.25">
      <c r="A36" s="173"/>
      <c r="B36" s="173"/>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c r="CS36" s="173"/>
      <c r="CT36" s="173"/>
      <c r="CU36" s="173"/>
      <c r="CV36" s="173"/>
      <c r="CW36" s="173"/>
      <c r="CX36" s="173"/>
      <c r="CY36" s="173"/>
      <c r="CZ36" s="173"/>
      <c r="DA36" s="173"/>
    </row>
    <row r="37" spans="1:105" x14ac:dyDescent="0.25">
      <c r="A37" s="173"/>
      <c r="B37" s="173"/>
      <c r="C37" s="173"/>
      <c r="D37" s="173"/>
      <c r="E37" s="173"/>
      <c r="F37" s="173"/>
      <c r="G37" s="173"/>
      <c r="H37" s="173"/>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c r="CS37" s="173"/>
      <c r="CT37" s="173"/>
      <c r="CU37" s="173"/>
      <c r="CV37" s="173"/>
      <c r="CW37" s="173"/>
      <c r="CX37" s="173"/>
      <c r="CY37" s="173"/>
      <c r="CZ37" s="173"/>
      <c r="DA37" s="173"/>
    </row>
    <row r="38" spans="1:105" x14ac:dyDescent="0.25">
      <c r="A38" s="173"/>
      <c r="B38" s="173"/>
      <c r="C38" s="173"/>
      <c r="D38" s="173"/>
      <c r="E38" s="173"/>
      <c r="F38" s="173"/>
      <c r="G38" s="173"/>
      <c r="H38" s="174"/>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c r="CU38" s="173"/>
      <c r="CV38" s="173"/>
      <c r="CW38" s="173"/>
      <c r="CX38" s="173"/>
      <c r="CY38" s="173"/>
      <c r="CZ38" s="173"/>
      <c r="DA38" s="173"/>
    </row>
    <row r="39" spans="1:105" x14ac:dyDescent="0.25">
      <c r="A39" s="173"/>
      <c r="B39" s="173"/>
      <c r="C39" s="173"/>
      <c r="D39" s="173"/>
      <c r="E39" s="173"/>
      <c r="F39" s="173"/>
      <c r="G39" s="173"/>
      <c r="H39" s="174"/>
      <c r="I39" s="173"/>
      <c r="J39" s="173"/>
      <c r="K39" s="173"/>
      <c r="L39" s="173"/>
      <c r="M39" s="175"/>
      <c r="N39" s="173"/>
      <c r="O39" s="173"/>
      <c r="P39" s="173"/>
      <c r="Q39" s="173"/>
      <c r="R39" s="173"/>
      <c r="S39" s="173"/>
      <c r="T39" s="173"/>
      <c r="U39" s="173"/>
      <c r="V39" s="173"/>
      <c r="W39" s="173"/>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173"/>
      <c r="BU39" s="173"/>
      <c r="BV39" s="173"/>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173"/>
      <c r="CS39" s="173"/>
      <c r="CT39" s="173"/>
      <c r="CU39" s="173"/>
      <c r="CV39" s="173"/>
      <c r="CW39" s="173"/>
      <c r="CX39" s="173"/>
      <c r="CY39" s="173"/>
      <c r="CZ39" s="173"/>
      <c r="DA39" s="173"/>
    </row>
    <row r="40" spans="1:105" x14ac:dyDescent="0.25">
      <c r="A40" s="173"/>
      <c r="B40" s="173"/>
      <c r="C40" s="173"/>
      <c r="D40" s="173"/>
      <c r="E40" s="173"/>
      <c r="F40" s="173"/>
      <c r="G40" s="173"/>
      <c r="H40" s="173"/>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c r="CS40" s="173"/>
      <c r="CT40" s="173"/>
      <c r="CU40" s="173"/>
      <c r="CV40" s="173"/>
      <c r="CW40" s="173"/>
      <c r="CX40" s="173"/>
      <c r="CY40" s="173"/>
      <c r="CZ40" s="173"/>
      <c r="DA40" s="173"/>
    </row>
    <row r="41" spans="1:105" x14ac:dyDescent="0.25">
      <c r="A41" s="173"/>
      <c r="B41" s="173"/>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c r="BI41" s="173"/>
      <c r="BJ41" s="173"/>
      <c r="BK41" s="173"/>
      <c r="BL41" s="173"/>
      <c r="BM41" s="173"/>
      <c r="BN41" s="173"/>
      <c r="BO41" s="173"/>
      <c r="BP41" s="173"/>
      <c r="BQ41" s="173"/>
      <c r="BR41" s="173"/>
      <c r="BS41" s="173"/>
      <c r="BT41" s="173"/>
      <c r="BU41" s="173"/>
      <c r="BV41" s="173"/>
      <c r="BW41" s="173"/>
      <c r="BX41" s="173"/>
      <c r="BY41" s="173"/>
      <c r="BZ41" s="173"/>
      <c r="CA41" s="173"/>
      <c r="CB41" s="173"/>
      <c r="CC41" s="173"/>
      <c r="CD41" s="173"/>
      <c r="CE41" s="173"/>
      <c r="CF41" s="173"/>
      <c r="CG41" s="173"/>
      <c r="CH41" s="173"/>
      <c r="CI41" s="173"/>
      <c r="CJ41" s="173"/>
      <c r="CK41" s="173"/>
      <c r="CL41" s="173"/>
      <c r="CM41" s="173"/>
      <c r="CN41" s="173"/>
      <c r="CO41" s="173"/>
      <c r="CP41" s="173"/>
      <c r="CQ41" s="173"/>
      <c r="CR41" s="173"/>
      <c r="CS41" s="173"/>
      <c r="CT41" s="173"/>
      <c r="CU41" s="173"/>
      <c r="CV41" s="173"/>
      <c r="CW41" s="173"/>
      <c r="CX41" s="173"/>
      <c r="CY41" s="173"/>
      <c r="CZ41" s="173"/>
      <c r="DA41" s="173"/>
    </row>
    <row r="42" spans="1:105" x14ac:dyDescent="0.25">
      <c r="A42" s="173"/>
      <c r="B42" s="173"/>
      <c r="C42" s="173"/>
      <c r="D42" s="174"/>
      <c r="E42" s="173"/>
      <c r="F42" s="173"/>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c r="BG42" s="173"/>
      <c r="BH42" s="173"/>
      <c r="BI42" s="173"/>
      <c r="BJ42" s="173"/>
      <c r="BK42" s="173"/>
      <c r="BL42" s="173"/>
      <c r="BM42" s="173"/>
      <c r="BN42" s="173"/>
      <c r="BO42" s="173"/>
      <c r="BP42" s="173"/>
      <c r="BQ42" s="173"/>
      <c r="BR42" s="173"/>
      <c r="BS42" s="173"/>
      <c r="BT42" s="173"/>
      <c r="BU42" s="173"/>
      <c r="BV42" s="173"/>
      <c r="BW42" s="173"/>
      <c r="BX42" s="173"/>
      <c r="BY42" s="173"/>
      <c r="BZ42" s="173"/>
      <c r="CA42" s="173"/>
      <c r="CB42" s="173"/>
      <c r="CC42" s="173"/>
      <c r="CD42" s="173"/>
      <c r="CE42" s="173"/>
      <c r="CF42" s="173"/>
      <c r="CG42" s="173"/>
      <c r="CH42" s="173"/>
      <c r="CI42" s="173"/>
      <c r="CJ42" s="173"/>
      <c r="CK42" s="173"/>
      <c r="CL42" s="173"/>
      <c r="CM42" s="173"/>
      <c r="CN42" s="173"/>
      <c r="CO42" s="173"/>
      <c r="CP42" s="173"/>
      <c r="CQ42" s="173"/>
      <c r="CR42" s="173"/>
      <c r="CS42" s="173"/>
      <c r="CT42" s="173"/>
      <c r="CU42" s="173"/>
      <c r="CV42" s="173"/>
      <c r="CW42" s="173"/>
      <c r="CX42" s="173"/>
      <c r="CY42" s="173"/>
      <c r="CZ42" s="173"/>
      <c r="DA42" s="173"/>
    </row>
    <row r="43" spans="1:105" x14ac:dyDescent="0.25">
      <c r="A43" s="173"/>
      <c r="B43" s="173"/>
      <c r="C43" s="173"/>
      <c r="D43" s="173"/>
      <c r="E43" s="174"/>
      <c r="F43" s="173"/>
      <c r="G43" s="173"/>
      <c r="H43" s="173"/>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c r="CS43" s="173"/>
      <c r="CT43" s="173"/>
      <c r="CU43" s="173"/>
      <c r="CV43" s="173"/>
      <c r="CW43" s="173"/>
      <c r="CX43" s="173"/>
      <c r="CY43" s="173"/>
      <c r="CZ43" s="173"/>
      <c r="DA43" s="173"/>
    </row>
    <row r="44" spans="1:105" x14ac:dyDescent="0.25">
      <c r="A44" s="173"/>
      <c r="B44" s="173"/>
      <c r="C44" s="173"/>
      <c r="D44" s="174"/>
      <c r="E44" s="173"/>
      <c r="F44" s="174"/>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173"/>
      <c r="BU44" s="173"/>
      <c r="BV44" s="173"/>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173"/>
      <c r="CS44" s="173"/>
      <c r="CT44" s="173"/>
      <c r="CU44" s="173"/>
      <c r="CV44" s="173"/>
      <c r="CW44" s="173"/>
      <c r="CX44" s="173"/>
      <c r="CY44" s="173"/>
      <c r="CZ44" s="173"/>
      <c r="DA44" s="173"/>
    </row>
    <row r="45" spans="1:105" x14ac:dyDescent="0.25">
      <c r="A45" s="173"/>
      <c r="B45" s="173"/>
      <c r="C45" s="173"/>
      <c r="D45" s="173"/>
      <c r="E45" s="173"/>
      <c r="F45" s="173"/>
      <c r="G45" s="173"/>
      <c r="H45" s="173"/>
      <c r="I45" s="173"/>
      <c r="J45" s="173"/>
      <c r="K45" s="173"/>
      <c r="L45" s="173"/>
      <c r="M45" s="173"/>
      <c r="N45" s="173"/>
      <c r="O45" s="173"/>
      <c r="P45" s="173"/>
      <c r="Q45" s="173"/>
      <c r="R45" s="173"/>
      <c r="S45" s="173"/>
      <c r="T45" s="173"/>
      <c r="U45" s="173"/>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c r="CS45" s="173"/>
      <c r="CT45" s="173"/>
      <c r="CU45" s="173"/>
      <c r="CV45" s="173"/>
      <c r="CW45" s="173"/>
      <c r="CX45" s="173"/>
      <c r="CY45" s="173"/>
      <c r="CZ45" s="173"/>
      <c r="DA45" s="173"/>
    </row>
    <row r="46" spans="1:105" x14ac:dyDescent="0.25">
      <c r="A46" s="173"/>
      <c r="B46" s="173"/>
      <c r="C46" s="173"/>
      <c r="D46" s="173"/>
      <c r="E46" s="173"/>
      <c r="F46" s="174"/>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c r="CS46" s="173"/>
      <c r="CT46" s="173"/>
      <c r="CU46" s="173"/>
      <c r="CV46" s="173"/>
      <c r="CW46" s="173"/>
      <c r="CX46" s="173"/>
      <c r="CY46" s="173"/>
      <c r="CZ46" s="173"/>
      <c r="DA46" s="173"/>
    </row>
    <row r="47" spans="1:105" x14ac:dyDescent="0.25">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173"/>
      <c r="BU47" s="173"/>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3"/>
      <c r="CS47" s="173"/>
      <c r="CT47" s="173"/>
      <c r="CU47" s="173"/>
      <c r="CV47" s="173"/>
      <c r="CW47" s="173"/>
      <c r="CX47" s="173"/>
      <c r="CY47" s="173"/>
      <c r="CZ47" s="173"/>
      <c r="DA47" s="173"/>
    </row>
    <row r="48" spans="1:105" x14ac:dyDescent="0.25">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173"/>
      <c r="BU48" s="173"/>
      <c r="BV48" s="173"/>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173"/>
      <c r="CS48" s="173"/>
      <c r="CT48" s="173"/>
      <c r="CU48" s="173"/>
      <c r="CV48" s="173"/>
      <c r="CW48" s="173"/>
      <c r="CX48" s="173"/>
      <c r="CY48" s="173"/>
      <c r="CZ48" s="173"/>
      <c r="DA48" s="173"/>
    </row>
    <row r="49" spans="1:105" x14ac:dyDescent="0.25">
      <c r="A49" s="173"/>
      <c r="B49" s="173"/>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c r="CS49" s="173"/>
      <c r="CT49" s="173"/>
      <c r="CU49" s="173"/>
      <c r="CV49" s="173"/>
      <c r="CW49" s="173"/>
      <c r="CX49" s="173"/>
      <c r="CY49" s="173"/>
      <c r="CZ49" s="173"/>
      <c r="DA49" s="173"/>
    </row>
    <row r="50" spans="1:105" x14ac:dyDescent="0.25">
      <c r="A50" s="173"/>
      <c r="B50" s="174"/>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c r="CS50" s="174"/>
      <c r="CT50" s="173"/>
      <c r="CU50" s="173"/>
      <c r="CV50" s="173"/>
      <c r="CW50" s="173"/>
      <c r="CX50" s="173"/>
      <c r="CY50" s="173"/>
      <c r="CZ50" s="173"/>
      <c r="DA50" s="173"/>
    </row>
    <row r="51" spans="1:105" x14ac:dyDescent="0.25">
      <c r="A51" s="174"/>
      <c r="B51" s="174"/>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74"/>
      <c r="BF51" s="174"/>
      <c r="BG51" s="174"/>
      <c r="BH51" s="174"/>
      <c r="BI51" s="174"/>
      <c r="BJ51" s="174"/>
      <c r="BK51" s="174"/>
      <c r="BL51" s="174"/>
      <c r="BM51" s="174"/>
      <c r="BN51" s="174"/>
      <c r="BO51" s="174"/>
      <c r="BP51" s="174"/>
      <c r="BQ51" s="174"/>
      <c r="BR51" s="174"/>
      <c r="BS51" s="174"/>
      <c r="BT51" s="174"/>
      <c r="BU51" s="174"/>
      <c r="BV51" s="174"/>
      <c r="BW51" s="174"/>
      <c r="BX51" s="174"/>
      <c r="BY51" s="174"/>
      <c r="BZ51" s="174"/>
      <c r="CA51" s="174"/>
      <c r="CB51" s="174"/>
      <c r="CC51" s="174"/>
      <c r="CD51" s="174"/>
      <c r="CE51" s="174"/>
      <c r="CF51" s="174"/>
      <c r="CG51" s="174"/>
      <c r="CH51" s="174"/>
      <c r="CI51" s="174"/>
      <c r="CJ51" s="174"/>
      <c r="CK51" s="174"/>
      <c r="CL51" s="174"/>
      <c r="CM51" s="174"/>
      <c r="CN51" s="174"/>
      <c r="CO51" s="174"/>
      <c r="CP51" s="174"/>
      <c r="CQ51" s="174"/>
      <c r="CR51" s="174"/>
      <c r="CS51" s="174"/>
      <c r="CT51" s="173"/>
      <c r="CU51" s="173"/>
      <c r="CV51" s="173"/>
      <c r="CW51" s="173"/>
      <c r="CX51" s="173"/>
      <c r="CY51" s="173"/>
      <c r="CZ51" s="173"/>
      <c r="DA51" s="173"/>
    </row>
    <row r="52" spans="1:105" x14ac:dyDescent="0.25">
      <c r="A52" s="174"/>
      <c r="B52" s="174"/>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c r="CS52" s="174"/>
      <c r="CT52" s="173"/>
      <c r="CU52" s="173"/>
      <c r="CV52" s="173"/>
      <c r="CW52" s="173"/>
      <c r="CX52" s="173"/>
      <c r="CY52" s="173"/>
      <c r="CZ52" s="173"/>
      <c r="DA52" s="173"/>
    </row>
    <row r="53" spans="1:105" x14ac:dyDescent="0.25">
      <c r="A53" s="174"/>
      <c r="B53" s="174"/>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c r="CS53" s="174"/>
      <c r="CT53" s="173"/>
      <c r="CU53" s="173"/>
      <c r="CV53" s="173"/>
      <c r="CW53" s="173"/>
      <c r="CX53" s="173"/>
      <c r="CY53" s="173"/>
      <c r="CZ53" s="173"/>
      <c r="DA53" s="173"/>
    </row>
    <row r="54" spans="1:105" x14ac:dyDescent="0.25">
      <c r="A54" s="174"/>
      <c r="B54" s="174"/>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74"/>
      <c r="BF54" s="174"/>
      <c r="BG54" s="174"/>
      <c r="BH54" s="174"/>
      <c r="BI54" s="174"/>
      <c r="BJ54" s="174"/>
      <c r="BK54" s="174"/>
      <c r="BL54" s="174"/>
      <c r="BM54" s="174"/>
      <c r="BN54" s="17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c r="CS54" s="174"/>
      <c r="CT54" s="173"/>
      <c r="CU54" s="173"/>
      <c r="CV54" s="173"/>
      <c r="CW54" s="173"/>
      <c r="CX54" s="173"/>
      <c r="CY54" s="173"/>
      <c r="CZ54" s="173"/>
      <c r="DA54" s="173"/>
    </row>
    <row r="55" spans="1:105" x14ac:dyDescent="0.25">
      <c r="A55" s="174"/>
      <c r="B55" s="174"/>
      <c r="C55" s="174"/>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c r="CS55" s="174"/>
      <c r="CT55" s="173"/>
      <c r="CU55" s="173"/>
      <c r="CV55" s="173"/>
      <c r="CW55" s="173"/>
      <c r="CX55" s="173"/>
      <c r="CY55" s="173"/>
      <c r="CZ55" s="173"/>
      <c r="DA55" s="173"/>
    </row>
    <row r="56" spans="1:105" x14ac:dyDescent="0.25">
      <c r="A56" s="174"/>
      <c r="B56" s="174"/>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4"/>
      <c r="BM56" s="174"/>
      <c r="BN56" s="17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c r="CS56" s="174"/>
      <c r="CT56" s="173"/>
      <c r="CU56" s="173"/>
      <c r="CV56" s="173"/>
      <c r="CW56" s="173"/>
      <c r="CX56" s="173"/>
      <c r="CY56" s="173"/>
      <c r="CZ56" s="173"/>
      <c r="DA56" s="173"/>
    </row>
    <row r="57" spans="1:105" x14ac:dyDescent="0.25">
      <c r="A57" s="174"/>
      <c r="B57" s="174"/>
      <c r="C57" s="174"/>
      <c r="D57" s="174"/>
      <c r="E57" s="174"/>
      <c r="F57" s="174"/>
      <c r="G57" s="174"/>
      <c r="H57" s="174"/>
      <c r="I57" s="1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c r="CS57" s="174"/>
      <c r="CT57" s="173"/>
      <c r="CU57" s="173"/>
      <c r="CV57" s="173"/>
      <c r="CW57" s="173"/>
      <c r="CX57" s="173"/>
      <c r="CY57" s="173"/>
      <c r="CZ57" s="173"/>
      <c r="DA57" s="173"/>
    </row>
    <row r="58" spans="1:105" x14ac:dyDescent="0.25">
      <c r="A58" s="174"/>
      <c r="B58" s="174"/>
      <c r="C58" s="174"/>
      <c r="D58" s="174"/>
      <c r="E58" s="174"/>
      <c r="F58" s="174"/>
      <c r="G58" s="174"/>
      <c r="H58" s="174"/>
      <c r="I58" s="1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c r="CS58" s="174"/>
      <c r="CT58" s="173"/>
      <c r="CU58" s="173"/>
      <c r="CV58" s="173"/>
      <c r="CW58" s="173"/>
      <c r="CX58" s="173"/>
      <c r="CY58" s="173"/>
      <c r="CZ58" s="173"/>
      <c r="DA58" s="173"/>
    </row>
    <row r="59" spans="1:105" x14ac:dyDescent="0.25">
      <c r="A59" s="174"/>
      <c r="B59" s="174"/>
      <c r="C59" s="174"/>
      <c r="D59" s="174"/>
      <c r="E59" s="174"/>
      <c r="F59" s="174"/>
      <c r="G59" s="174"/>
      <c r="H59" s="174"/>
      <c r="I59" s="1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c r="CS59" s="174"/>
      <c r="CT59" s="173"/>
      <c r="CU59" s="173"/>
      <c r="CV59" s="173"/>
      <c r="CW59" s="173"/>
      <c r="CX59" s="173"/>
      <c r="CY59" s="173"/>
      <c r="CZ59" s="173"/>
      <c r="DA59" s="173"/>
    </row>
    <row r="60" spans="1:105" x14ac:dyDescent="0.25">
      <c r="A60" s="174"/>
      <c r="B60" s="174"/>
      <c r="C60" s="174"/>
      <c r="D60" s="174"/>
      <c r="E60" s="174"/>
      <c r="F60" s="174"/>
      <c r="G60" s="174"/>
      <c r="H60" s="174"/>
      <c r="I60" s="1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c r="CS60" s="174"/>
      <c r="CT60" s="173"/>
      <c r="CU60" s="173"/>
      <c r="CV60" s="173"/>
      <c r="CW60" s="173"/>
      <c r="CX60" s="173"/>
      <c r="CY60" s="173"/>
      <c r="CZ60" s="173"/>
      <c r="DA60" s="173"/>
    </row>
    <row r="61" spans="1:105" x14ac:dyDescent="0.25">
      <c r="A61" s="174"/>
      <c r="B61" s="174"/>
      <c r="C61" s="174"/>
      <c r="D61" s="174"/>
      <c r="E61" s="174"/>
      <c r="F61" s="174"/>
      <c r="G61" s="174"/>
      <c r="H61" s="174"/>
      <c r="I61" s="1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c r="CS61" s="174"/>
      <c r="CT61" s="173"/>
      <c r="CU61" s="173"/>
      <c r="CV61" s="173"/>
      <c r="CW61" s="173"/>
      <c r="CX61" s="173"/>
      <c r="CY61" s="173"/>
      <c r="CZ61" s="173"/>
      <c r="DA61" s="173"/>
    </row>
    <row r="62" spans="1:105" x14ac:dyDescent="0.25">
      <c r="A62" s="174"/>
      <c r="B62" s="174"/>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c r="CS62" s="174"/>
      <c r="CT62" s="173"/>
      <c r="CU62" s="173"/>
      <c r="CV62" s="173"/>
      <c r="CW62" s="173"/>
      <c r="CX62" s="173"/>
      <c r="CY62" s="173"/>
      <c r="CZ62" s="173"/>
      <c r="DA62" s="173"/>
    </row>
    <row r="63" spans="1:105" x14ac:dyDescent="0.25">
      <c r="A63" s="174"/>
      <c r="B63" s="174"/>
      <c r="C63" s="174"/>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c r="CS63" s="174"/>
      <c r="CT63" s="173"/>
      <c r="CU63" s="173"/>
      <c r="CV63" s="173"/>
      <c r="CW63" s="173"/>
      <c r="CX63" s="173"/>
      <c r="CY63" s="173"/>
      <c r="CZ63" s="173"/>
      <c r="DA63" s="173"/>
    </row>
    <row r="64" spans="1:105" x14ac:dyDescent="0.25">
      <c r="A64" s="174"/>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c r="CS64" s="174"/>
      <c r="CT64" s="173"/>
      <c r="CU64" s="173"/>
      <c r="CV64" s="173"/>
      <c r="CW64" s="173"/>
      <c r="CX64" s="173"/>
      <c r="CY64" s="173"/>
      <c r="CZ64" s="173"/>
      <c r="DA64" s="173"/>
    </row>
    <row r="65" spans="1:105" x14ac:dyDescent="0.25">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c r="CS65" s="174"/>
      <c r="CT65" s="173"/>
      <c r="CU65" s="173"/>
      <c r="CV65" s="173"/>
      <c r="CW65" s="173"/>
      <c r="CX65" s="173"/>
      <c r="CY65" s="173"/>
      <c r="CZ65" s="173"/>
      <c r="DA65" s="173"/>
    </row>
    <row r="66" spans="1:105" x14ac:dyDescent="0.25">
      <c r="A66" s="174"/>
      <c r="B66" s="174"/>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c r="CS66" s="174"/>
      <c r="CT66" s="173"/>
      <c r="CU66" s="173"/>
      <c r="CV66" s="173"/>
      <c r="CW66" s="173"/>
      <c r="CX66" s="173"/>
      <c r="CY66" s="173"/>
      <c r="CZ66" s="173"/>
      <c r="DA66" s="173"/>
    </row>
    <row r="67" spans="1:105" x14ac:dyDescent="0.25">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c r="CS67" s="174"/>
      <c r="CT67" s="173"/>
      <c r="CU67" s="173"/>
      <c r="CV67" s="173"/>
      <c r="CW67" s="173"/>
      <c r="CX67" s="173"/>
      <c r="CY67" s="173"/>
      <c r="CZ67" s="173"/>
      <c r="DA67" s="173"/>
    </row>
    <row r="68" spans="1:105" x14ac:dyDescent="0.25">
      <c r="A68" s="174"/>
      <c r="B68" s="174"/>
      <c r="C68" s="174"/>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c r="CS68" s="174"/>
      <c r="CT68" s="173"/>
      <c r="CU68" s="173"/>
      <c r="CV68" s="173"/>
      <c r="CW68" s="173"/>
      <c r="CX68" s="173"/>
      <c r="CY68" s="173"/>
      <c r="CZ68" s="173"/>
      <c r="DA68" s="173"/>
    </row>
    <row r="69" spans="1:105" x14ac:dyDescent="0.25">
      <c r="A69" s="174"/>
      <c r="B69" s="174"/>
      <c r="C69" s="174"/>
      <c r="D69" s="174"/>
      <c r="E69" s="174"/>
      <c r="F69" s="174"/>
      <c r="G69" s="174"/>
      <c r="H69" s="174"/>
      <c r="I69" s="1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c r="CS69" s="174"/>
      <c r="CT69" s="173"/>
      <c r="CU69" s="173"/>
      <c r="CV69" s="173"/>
      <c r="CW69" s="173"/>
      <c r="CX69" s="173"/>
      <c r="CY69" s="173"/>
      <c r="CZ69" s="173"/>
      <c r="DA69" s="173"/>
    </row>
    <row r="70" spans="1:105" x14ac:dyDescent="0.25">
      <c r="A70" s="174"/>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c r="CS70" s="174"/>
      <c r="CT70" s="173"/>
      <c r="CU70" s="173"/>
      <c r="CV70" s="173"/>
      <c r="CW70" s="173"/>
      <c r="CX70" s="173"/>
      <c r="CY70" s="173"/>
      <c r="CZ70" s="173"/>
      <c r="DA70" s="173"/>
    </row>
    <row r="71" spans="1:105" x14ac:dyDescent="0.25">
      <c r="A71" s="173"/>
      <c r="B71" s="173"/>
      <c r="C71" s="173"/>
      <c r="D71" s="173"/>
      <c r="E71" s="173"/>
      <c r="F71" s="173"/>
      <c r="G71" s="173"/>
      <c r="H71" s="173"/>
      <c r="I71" s="173"/>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c r="CS71" s="173"/>
      <c r="CT71" s="173"/>
      <c r="CU71" s="173"/>
      <c r="CV71" s="173"/>
      <c r="CW71" s="173"/>
      <c r="CX71" s="173"/>
      <c r="CY71" s="173"/>
      <c r="CZ71" s="173"/>
      <c r="DA71" s="173"/>
    </row>
    <row r="72" spans="1:105" x14ac:dyDescent="0.25">
      <c r="A72" s="173"/>
      <c r="B72" s="173"/>
      <c r="C72" s="173"/>
      <c r="D72" s="173"/>
      <c r="E72" s="173"/>
      <c r="F72" s="173"/>
      <c r="G72" s="173"/>
      <c r="H72" s="173"/>
      <c r="I72" s="173"/>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c r="CS72" s="173"/>
      <c r="CT72" s="173"/>
      <c r="CU72" s="173"/>
      <c r="CV72" s="173"/>
      <c r="CW72" s="173"/>
      <c r="CX72" s="173"/>
      <c r="CY72" s="173"/>
      <c r="CZ72" s="173"/>
      <c r="DA72" s="173"/>
    </row>
    <row r="73" spans="1:105" x14ac:dyDescent="0.25">
      <c r="A73" s="174"/>
      <c r="B73" s="174"/>
      <c r="C73" s="174"/>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c r="CS73" s="174"/>
      <c r="CT73" s="173"/>
      <c r="CU73" s="173"/>
      <c r="CV73" s="173"/>
      <c r="CW73" s="173"/>
      <c r="CX73" s="173"/>
      <c r="CY73" s="173"/>
      <c r="CZ73" s="173"/>
      <c r="DA73" s="173"/>
    </row>
    <row r="74" spans="1:105" x14ac:dyDescent="0.25">
      <c r="A74" s="173"/>
      <c r="B74" s="174"/>
      <c r="C74" s="174"/>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c r="CS74" s="174"/>
      <c r="CT74" s="173"/>
      <c r="CU74" s="173"/>
      <c r="CV74" s="173"/>
      <c r="CW74" s="173"/>
      <c r="CX74" s="173"/>
      <c r="CY74" s="173"/>
      <c r="CZ74" s="173"/>
      <c r="DA74" s="173"/>
    </row>
    <row r="75" spans="1:105" x14ac:dyDescent="0.25">
      <c r="A75" s="173"/>
      <c r="B75" s="174"/>
      <c r="C75" s="174"/>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c r="CS75" s="174"/>
      <c r="CT75" s="173"/>
      <c r="CU75" s="173"/>
      <c r="CV75" s="173"/>
      <c r="CW75" s="173"/>
      <c r="CX75" s="173"/>
      <c r="CY75" s="173"/>
      <c r="CZ75" s="173"/>
      <c r="DA75" s="173"/>
    </row>
    <row r="76" spans="1:105" x14ac:dyDescent="0.25">
      <c r="A76" s="173"/>
      <c r="B76" s="174"/>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c r="CS76" s="174"/>
      <c r="CT76" s="173"/>
      <c r="CU76" s="173"/>
      <c r="CV76" s="173"/>
      <c r="CW76" s="173"/>
      <c r="CX76" s="173"/>
      <c r="CY76" s="173"/>
      <c r="CZ76" s="173"/>
      <c r="DA76" s="173"/>
    </row>
    <row r="77" spans="1:105" x14ac:dyDescent="0.25">
      <c r="A77" s="173"/>
      <c r="B77" s="174"/>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c r="CS77" s="174"/>
      <c r="CT77" s="173"/>
      <c r="CU77" s="173"/>
      <c r="CV77" s="173"/>
      <c r="CW77" s="173"/>
      <c r="CX77" s="173"/>
      <c r="CY77" s="173"/>
      <c r="CZ77" s="173"/>
      <c r="DA77" s="173"/>
    </row>
    <row r="78" spans="1:105" x14ac:dyDescent="0.25">
      <c r="A78" s="173"/>
      <c r="B78" s="174"/>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c r="CS78" s="174"/>
      <c r="CT78" s="173"/>
      <c r="CU78" s="173"/>
      <c r="CV78" s="173"/>
      <c r="CW78" s="173"/>
      <c r="CX78" s="173"/>
      <c r="CY78" s="173"/>
      <c r="CZ78" s="173"/>
      <c r="DA78" s="173"/>
    </row>
    <row r="79" spans="1:105" x14ac:dyDescent="0.25">
      <c r="A79" s="173"/>
      <c r="B79" s="174"/>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c r="CS79" s="174"/>
      <c r="CT79" s="173"/>
      <c r="CU79" s="173"/>
      <c r="CV79" s="173"/>
      <c r="CW79" s="173"/>
      <c r="CX79" s="173"/>
      <c r="CY79" s="173"/>
      <c r="CZ79" s="173"/>
      <c r="DA79" s="173"/>
    </row>
    <row r="80" spans="1:105" x14ac:dyDescent="0.25">
      <c r="A80" s="173"/>
      <c r="B80" s="174"/>
      <c r="C80" s="174"/>
      <c r="D80" s="174"/>
      <c r="E80" s="174"/>
      <c r="F80" s="174"/>
      <c r="G80" s="174"/>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c r="CS80" s="174"/>
      <c r="CT80" s="173"/>
      <c r="CU80" s="173"/>
      <c r="CV80" s="173"/>
      <c r="CW80" s="173"/>
      <c r="CX80" s="173"/>
      <c r="CY80" s="173"/>
      <c r="CZ80" s="173"/>
      <c r="DA80" s="173"/>
    </row>
    <row r="81" spans="1:105" x14ac:dyDescent="0.25">
      <c r="A81" s="173"/>
      <c r="B81" s="174"/>
      <c r="C81" s="174"/>
      <c r="D81" s="174"/>
      <c r="E81" s="174"/>
      <c r="F81" s="174"/>
      <c r="G81" s="174"/>
      <c r="H81" s="174"/>
      <c r="I81" s="1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c r="CS81" s="174"/>
      <c r="CT81" s="173"/>
      <c r="CU81" s="173"/>
      <c r="CV81" s="173"/>
      <c r="CW81" s="173"/>
      <c r="CX81" s="173"/>
      <c r="CY81" s="173"/>
      <c r="CZ81" s="173"/>
      <c r="DA81" s="173"/>
    </row>
    <row r="82" spans="1:105" x14ac:dyDescent="0.25">
      <c r="A82" s="173"/>
      <c r="B82" s="174"/>
      <c r="C82" s="174"/>
      <c r="D82" s="174"/>
      <c r="E82" s="174"/>
      <c r="F82" s="174"/>
      <c r="G82" s="174"/>
      <c r="H82" s="174"/>
      <c r="I82" s="1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c r="CS82" s="174"/>
      <c r="CT82" s="173"/>
      <c r="CU82" s="173"/>
      <c r="CV82" s="173"/>
      <c r="CW82" s="173"/>
      <c r="CX82" s="173"/>
      <c r="CY82" s="173"/>
      <c r="CZ82" s="173"/>
      <c r="DA82" s="173"/>
    </row>
    <row r="83" spans="1:105" x14ac:dyDescent="0.25">
      <c r="A83" s="173"/>
      <c r="B83" s="174"/>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c r="CS83" s="174"/>
      <c r="CT83" s="173"/>
      <c r="CU83" s="173"/>
      <c r="CV83" s="173"/>
      <c r="CW83" s="173"/>
      <c r="CX83" s="173"/>
      <c r="CY83" s="173"/>
      <c r="CZ83" s="173"/>
      <c r="DA83" s="173"/>
    </row>
    <row r="84" spans="1:105" x14ac:dyDescent="0.25">
      <c r="A84" s="173"/>
      <c r="B84" s="174"/>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c r="CS84" s="174"/>
      <c r="CT84" s="173"/>
      <c r="CU84" s="173"/>
      <c r="CV84" s="173"/>
      <c r="CW84" s="173"/>
      <c r="CX84" s="173"/>
      <c r="CY84" s="173"/>
      <c r="CZ84" s="173"/>
      <c r="DA84" s="173"/>
    </row>
    <row r="85" spans="1:105" x14ac:dyDescent="0.25">
      <c r="A85" s="173"/>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c r="CS85" s="174"/>
      <c r="CT85" s="173"/>
      <c r="CU85" s="173"/>
      <c r="CV85" s="173"/>
      <c r="CW85" s="173"/>
      <c r="CX85" s="173"/>
      <c r="CY85" s="173"/>
      <c r="CZ85" s="173"/>
      <c r="DA85" s="173"/>
    </row>
    <row r="86" spans="1:105" x14ac:dyDescent="0.25">
      <c r="A86" s="173"/>
      <c r="B86" s="174"/>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c r="CS86" s="174"/>
      <c r="CT86" s="173"/>
      <c r="CU86" s="173"/>
      <c r="CV86" s="173"/>
      <c r="CW86" s="173"/>
      <c r="CX86" s="173"/>
      <c r="CY86" s="173"/>
      <c r="CZ86" s="173"/>
      <c r="DA86" s="173"/>
    </row>
    <row r="87" spans="1:105" x14ac:dyDescent="0.25">
      <c r="A87" s="173"/>
      <c r="B87" s="174"/>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c r="CS87" s="174"/>
      <c r="CT87" s="173"/>
      <c r="CU87" s="173"/>
      <c r="CV87" s="173"/>
      <c r="CW87" s="173"/>
      <c r="CX87" s="173"/>
      <c r="CY87" s="173"/>
      <c r="CZ87" s="173"/>
      <c r="DA87" s="173"/>
    </row>
    <row r="88" spans="1:105" x14ac:dyDescent="0.25">
      <c r="A88" s="173"/>
      <c r="B88" s="174"/>
      <c r="C88" s="174"/>
      <c r="D88" s="174"/>
      <c r="E88" s="174"/>
      <c r="F88" s="174"/>
      <c r="G88" s="174"/>
      <c r="H88" s="174"/>
      <c r="I88" s="1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c r="CS88" s="174"/>
      <c r="CT88" s="173"/>
      <c r="CU88" s="173"/>
      <c r="CV88" s="173"/>
      <c r="CW88" s="173"/>
      <c r="CX88" s="173"/>
      <c r="CY88" s="173"/>
      <c r="CZ88" s="173"/>
      <c r="DA88" s="173"/>
    </row>
    <row r="89" spans="1:105" x14ac:dyDescent="0.25">
      <c r="A89" s="173"/>
      <c r="B89" s="174"/>
      <c r="C89" s="174"/>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c r="CS89" s="174"/>
      <c r="CT89" s="173"/>
      <c r="CU89" s="173"/>
      <c r="CV89" s="173"/>
      <c r="CW89" s="173"/>
      <c r="CX89" s="173"/>
      <c r="CY89" s="173"/>
      <c r="CZ89" s="173"/>
      <c r="DA89" s="173"/>
    </row>
    <row r="90" spans="1:105" x14ac:dyDescent="0.25">
      <c r="A90" s="173"/>
      <c r="B90" s="174"/>
      <c r="C90" s="174"/>
      <c r="D90" s="174"/>
      <c r="E90" s="174"/>
      <c r="F90" s="174"/>
      <c r="G90" s="174"/>
      <c r="H90" s="174"/>
      <c r="I90" s="1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c r="CS90" s="174"/>
      <c r="CT90" s="173"/>
      <c r="CU90" s="173"/>
      <c r="CV90" s="173"/>
      <c r="CW90" s="173"/>
      <c r="CX90" s="173"/>
      <c r="CY90" s="173"/>
      <c r="CZ90" s="173"/>
      <c r="DA90" s="173"/>
    </row>
    <row r="91" spans="1:105" x14ac:dyDescent="0.25">
      <c r="A91" s="173"/>
      <c r="B91" s="174"/>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c r="CS91" s="174"/>
      <c r="CT91" s="173"/>
      <c r="CU91" s="173"/>
      <c r="CV91" s="173"/>
      <c r="CW91" s="173"/>
      <c r="CX91" s="173"/>
      <c r="CY91" s="173"/>
      <c r="CZ91" s="173"/>
      <c r="DA91" s="173"/>
    </row>
    <row r="92" spans="1:105" x14ac:dyDescent="0.25">
      <c r="A92" s="173"/>
      <c r="B92" s="174"/>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c r="CS92" s="174"/>
      <c r="CT92" s="173"/>
      <c r="CU92" s="173"/>
      <c r="CV92" s="173"/>
      <c r="CW92" s="173"/>
      <c r="CX92" s="173"/>
      <c r="CY92" s="173"/>
      <c r="CZ92" s="173"/>
      <c r="DA92" s="173"/>
    </row>
    <row r="93" spans="1:105" x14ac:dyDescent="0.25">
      <c r="A93" s="174"/>
      <c r="B93" s="174"/>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c r="CS93" s="174"/>
      <c r="CT93" s="173"/>
      <c r="CU93" s="173"/>
      <c r="CV93" s="173"/>
      <c r="CW93" s="173"/>
      <c r="CX93" s="173"/>
      <c r="CY93" s="173"/>
      <c r="CZ93" s="173"/>
      <c r="DA93" s="173"/>
    </row>
    <row r="94" spans="1:105" x14ac:dyDescent="0.25">
      <c r="A94" s="173"/>
      <c r="B94" s="174"/>
      <c r="C94" s="174"/>
      <c r="D94" s="174"/>
      <c r="E94" s="174"/>
      <c r="F94" s="174"/>
      <c r="G94" s="174"/>
      <c r="H94" s="174"/>
      <c r="I94" s="1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c r="CS94" s="174"/>
      <c r="CT94" s="173"/>
      <c r="CU94" s="173"/>
      <c r="CV94" s="173"/>
      <c r="CW94" s="173"/>
      <c r="CX94" s="173"/>
      <c r="CY94" s="173"/>
      <c r="CZ94" s="173"/>
      <c r="DA94" s="173"/>
    </row>
    <row r="95" spans="1:105" x14ac:dyDescent="0.25">
      <c r="A95" s="173"/>
      <c r="B95" s="174"/>
      <c r="C95" s="174"/>
      <c r="D95" s="174"/>
      <c r="E95" s="174"/>
      <c r="F95" s="174"/>
      <c r="G95" s="174"/>
      <c r="H95" s="174"/>
      <c r="I95" s="1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c r="CS95" s="174"/>
      <c r="CT95" s="173"/>
      <c r="CU95" s="173"/>
      <c r="CV95" s="173"/>
      <c r="CW95" s="173"/>
      <c r="CX95" s="173"/>
      <c r="CY95" s="173"/>
      <c r="CZ95" s="173"/>
      <c r="DA95" s="173"/>
    </row>
    <row r="96" spans="1:105" x14ac:dyDescent="0.25">
      <c r="A96" s="173"/>
      <c r="B96" s="174"/>
      <c r="C96" s="174"/>
      <c r="D96" s="174"/>
      <c r="E96" s="174"/>
      <c r="F96" s="174"/>
      <c r="G96" s="174"/>
      <c r="H96" s="174"/>
      <c r="I96" s="1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c r="CS96" s="174"/>
      <c r="CT96" s="173"/>
      <c r="CU96" s="173"/>
      <c r="CV96" s="173"/>
      <c r="CW96" s="173"/>
      <c r="CX96" s="173"/>
      <c r="CY96" s="173"/>
      <c r="CZ96" s="173"/>
      <c r="DA96" s="173"/>
    </row>
    <row r="97" spans="1:105" x14ac:dyDescent="0.25">
      <c r="A97" s="173"/>
      <c r="B97" s="174"/>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c r="CS97" s="174"/>
      <c r="CT97" s="173"/>
      <c r="CU97" s="173"/>
      <c r="CV97" s="173"/>
      <c r="CW97" s="173"/>
      <c r="CX97" s="173"/>
      <c r="CY97" s="173"/>
      <c r="CZ97" s="173"/>
      <c r="DA97" s="173"/>
    </row>
    <row r="98" spans="1:105" x14ac:dyDescent="0.25">
      <c r="A98" s="173"/>
      <c r="B98" s="174"/>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c r="CS98" s="174"/>
      <c r="CT98" s="173"/>
      <c r="CU98" s="173"/>
      <c r="CV98" s="173"/>
      <c r="CW98" s="173"/>
      <c r="CX98" s="173"/>
      <c r="CY98" s="173"/>
      <c r="CZ98" s="173"/>
      <c r="DA98" s="173"/>
    </row>
    <row r="99" spans="1:105" x14ac:dyDescent="0.25">
      <c r="A99" s="173"/>
      <c r="B99" s="174"/>
      <c r="C99" s="174"/>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c r="CS99" s="174"/>
      <c r="CT99" s="173"/>
      <c r="CU99" s="173"/>
      <c r="CV99" s="173"/>
      <c r="CW99" s="173"/>
      <c r="CX99" s="173"/>
      <c r="CY99" s="173"/>
      <c r="CZ99" s="173"/>
      <c r="DA99" s="173"/>
    </row>
    <row r="100" spans="1:105" x14ac:dyDescent="0.25">
      <c r="A100" s="173"/>
      <c r="B100" s="174"/>
      <c r="C100" s="174"/>
      <c r="D100" s="174"/>
      <c r="E100" s="174"/>
      <c r="F100" s="174"/>
      <c r="G100" s="174"/>
      <c r="H100" s="174"/>
      <c r="I100" s="1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c r="CS100" s="174"/>
      <c r="CT100" s="173"/>
      <c r="CU100" s="173"/>
      <c r="CV100" s="173"/>
      <c r="CW100" s="173"/>
      <c r="CX100" s="173"/>
      <c r="CY100" s="173"/>
      <c r="CZ100" s="173"/>
      <c r="DA100" s="173"/>
    </row>
    <row r="101" spans="1:105" x14ac:dyDescent="0.25">
      <c r="A101" s="173"/>
      <c r="B101" s="174"/>
      <c r="C101" s="174"/>
      <c r="D101" s="174"/>
      <c r="E101" s="174"/>
      <c r="F101" s="174"/>
      <c r="G101" s="174"/>
      <c r="H101" s="174"/>
      <c r="I101" s="1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c r="CS101" s="174"/>
      <c r="CT101" s="173"/>
      <c r="CU101" s="173"/>
      <c r="CV101" s="173"/>
      <c r="CW101" s="173"/>
      <c r="CX101" s="173"/>
      <c r="CY101" s="173"/>
      <c r="CZ101" s="173"/>
      <c r="DA101" s="173"/>
    </row>
    <row r="102" spans="1:105" x14ac:dyDescent="0.25">
      <c r="A102" s="173"/>
      <c r="B102" s="174"/>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c r="CS102" s="174"/>
      <c r="CT102" s="173"/>
      <c r="CU102" s="173"/>
      <c r="CV102" s="173"/>
      <c r="CW102" s="173"/>
      <c r="CX102" s="173"/>
      <c r="CY102" s="173"/>
      <c r="CZ102" s="173"/>
      <c r="DA102" s="173"/>
    </row>
    <row r="103" spans="1:105" x14ac:dyDescent="0.25">
      <c r="A103" s="173"/>
      <c r="B103" s="174"/>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c r="CS103" s="174"/>
      <c r="CT103" s="173"/>
      <c r="CU103" s="173"/>
      <c r="CV103" s="173"/>
      <c r="CW103" s="173"/>
      <c r="CX103" s="173"/>
      <c r="CY103" s="173"/>
      <c r="CZ103" s="173"/>
      <c r="DA103" s="173"/>
    </row>
    <row r="104" spans="1:105" x14ac:dyDescent="0.25">
      <c r="A104" s="173"/>
      <c r="B104" s="174"/>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c r="CS104" s="174"/>
      <c r="CT104" s="173"/>
      <c r="CU104" s="173"/>
      <c r="CV104" s="173"/>
      <c r="CW104" s="173"/>
      <c r="CX104" s="173"/>
      <c r="CY104" s="173"/>
      <c r="CZ104" s="173"/>
      <c r="DA104" s="173"/>
    </row>
    <row r="105" spans="1:105" x14ac:dyDescent="0.25">
      <c r="A105" s="173"/>
      <c r="B105" s="174"/>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c r="CS105" s="174"/>
      <c r="CT105" s="173"/>
      <c r="CU105" s="173"/>
      <c r="CV105" s="173"/>
      <c r="CW105" s="173"/>
      <c r="CX105" s="173"/>
      <c r="CY105" s="173"/>
      <c r="CZ105" s="173"/>
      <c r="DA105" s="173"/>
    </row>
    <row r="106" spans="1:105" x14ac:dyDescent="0.25">
      <c r="A106" s="173"/>
      <c r="B106" s="174"/>
      <c r="C106" s="174"/>
      <c r="D106" s="174"/>
      <c r="E106" s="174"/>
      <c r="F106" s="174"/>
      <c r="G106" s="174"/>
      <c r="H106" s="174"/>
      <c r="I106" s="1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c r="CS106" s="174"/>
      <c r="CT106" s="173"/>
      <c r="CU106" s="173"/>
      <c r="CV106" s="173"/>
      <c r="CW106" s="173"/>
      <c r="CX106" s="173"/>
      <c r="CY106" s="173"/>
      <c r="CZ106" s="173"/>
      <c r="DA106" s="173"/>
    </row>
    <row r="107" spans="1:105" x14ac:dyDescent="0.25">
      <c r="A107" s="173"/>
      <c r="B107" s="174"/>
      <c r="C107" s="174"/>
      <c r="D107" s="174"/>
      <c r="E107" s="174"/>
      <c r="F107" s="174"/>
      <c r="G107" s="174"/>
      <c r="H107" s="174"/>
      <c r="I107" s="1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c r="CS107" s="174"/>
      <c r="CT107" s="173"/>
      <c r="CU107" s="173"/>
      <c r="CV107" s="173"/>
      <c r="CW107" s="173"/>
      <c r="CX107" s="173"/>
      <c r="CY107" s="173"/>
      <c r="CZ107" s="173"/>
      <c r="DA107" s="173"/>
    </row>
    <row r="108" spans="1:105" x14ac:dyDescent="0.25">
      <c r="A108" s="173"/>
      <c r="B108" s="174"/>
      <c r="C108" s="174"/>
      <c r="D108" s="174"/>
      <c r="E108" s="174"/>
      <c r="F108" s="174"/>
      <c r="G108" s="174"/>
      <c r="H108" s="174"/>
      <c r="I108" s="1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c r="CS108" s="174"/>
      <c r="CT108" s="173"/>
      <c r="CU108" s="173"/>
      <c r="CV108" s="173"/>
      <c r="CW108" s="173"/>
      <c r="CX108" s="173"/>
      <c r="CY108" s="173"/>
      <c r="CZ108" s="173"/>
      <c r="DA108" s="173"/>
    </row>
    <row r="109" spans="1:105" x14ac:dyDescent="0.25">
      <c r="A109" s="173"/>
      <c r="B109" s="174"/>
      <c r="C109" s="174"/>
      <c r="D109" s="174"/>
      <c r="E109" s="174"/>
      <c r="F109" s="174"/>
      <c r="G109" s="174"/>
      <c r="H109" s="174"/>
      <c r="I109" s="1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c r="CS109" s="174"/>
      <c r="CT109" s="173"/>
      <c r="CU109" s="173"/>
      <c r="CV109" s="173"/>
      <c r="CW109" s="173"/>
      <c r="CX109" s="173"/>
      <c r="CY109" s="173"/>
      <c r="CZ109" s="173"/>
      <c r="DA109" s="173"/>
    </row>
    <row r="110" spans="1:105" x14ac:dyDescent="0.25">
      <c r="A110" s="173"/>
      <c r="B110" s="174"/>
      <c r="C110" s="174"/>
      <c r="D110" s="174"/>
      <c r="E110" s="174"/>
      <c r="F110" s="174"/>
      <c r="G110" s="174"/>
      <c r="H110" s="174"/>
      <c r="I110" s="1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c r="CS110" s="174"/>
      <c r="CT110" s="173"/>
      <c r="CU110" s="173"/>
      <c r="CV110" s="173"/>
      <c r="CW110" s="173"/>
      <c r="CX110" s="173"/>
      <c r="CY110" s="173"/>
      <c r="CZ110" s="173"/>
      <c r="DA110" s="173"/>
    </row>
    <row r="111" spans="1:105" x14ac:dyDescent="0.25">
      <c r="A111" s="173"/>
      <c r="B111" s="174"/>
      <c r="C111" s="174"/>
      <c r="D111" s="174"/>
      <c r="E111" s="174"/>
      <c r="F111" s="174"/>
      <c r="G111" s="174"/>
      <c r="H111" s="174"/>
      <c r="I111" s="1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c r="CS111" s="174"/>
      <c r="CT111" s="173"/>
      <c r="CU111" s="173"/>
      <c r="CV111" s="173"/>
      <c r="CW111" s="173"/>
      <c r="CX111" s="173"/>
      <c r="CY111" s="173"/>
      <c r="CZ111" s="173"/>
      <c r="DA111" s="173"/>
    </row>
    <row r="112" spans="1:105" x14ac:dyDescent="0.25">
      <c r="A112" s="173"/>
      <c r="B112" s="174"/>
      <c r="C112" s="174"/>
      <c r="D112" s="174"/>
      <c r="E112" s="174"/>
      <c r="F112" s="174"/>
      <c r="G112" s="174"/>
      <c r="H112" s="174"/>
      <c r="I112" s="1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c r="CS112" s="174"/>
      <c r="CT112" s="173"/>
      <c r="CU112" s="173"/>
      <c r="CV112" s="173"/>
      <c r="CW112" s="173"/>
      <c r="CX112" s="173"/>
      <c r="CY112" s="173"/>
      <c r="CZ112" s="173"/>
      <c r="DA112" s="173"/>
    </row>
    <row r="113" spans="1:105" x14ac:dyDescent="0.25">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c r="CS113" s="173"/>
      <c r="CT113" s="173"/>
      <c r="CU113" s="173"/>
      <c r="CV113" s="173"/>
      <c r="CW113" s="173"/>
      <c r="CX113" s="173"/>
      <c r="CY113" s="173"/>
      <c r="CZ113" s="173"/>
      <c r="DA113" s="173"/>
    </row>
    <row r="114" spans="1:105" x14ac:dyDescent="0.25">
      <c r="A114" s="176"/>
      <c r="B114" s="176"/>
      <c r="C114" s="176"/>
      <c r="D114" s="176"/>
      <c r="E114" s="176"/>
      <c r="F114" s="176"/>
      <c r="G114" s="176"/>
      <c r="H114" s="176"/>
      <c r="I114" s="176"/>
      <c r="J114" s="176"/>
      <c r="K114" s="176"/>
      <c r="L114" s="176"/>
      <c r="M114" s="177"/>
      <c r="N114" s="176"/>
      <c r="O114" s="176"/>
      <c r="P114" s="176"/>
      <c r="Q114" s="176"/>
      <c r="R114" s="176"/>
      <c r="S114" s="176"/>
      <c r="T114" s="176"/>
      <c r="U114" s="176"/>
      <c r="V114" s="176"/>
      <c r="W114" s="176"/>
      <c r="X114" s="176"/>
      <c r="Y114" s="177"/>
      <c r="Z114" s="176"/>
      <c r="AA114" s="176"/>
      <c r="AB114" s="176"/>
      <c r="AC114" s="176"/>
      <c r="AD114" s="176"/>
      <c r="AE114" s="176"/>
      <c r="AF114" s="176"/>
      <c r="AG114" s="176"/>
      <c r="AH114" s="176"/>
      <c r="AI114" s="176"/>
      <c r="AJ114" s="176"/>
      <c r="AK114" s="177"/>
      <c r="AL114" s="176"/>
      <c r="AM114" s="176"/>
      <c r="AN114" s="176"/>
      <c r="AO114" s="176"/>
      <c r="AP114" s="176"/>
      <c r="AQ114" s="176"/>
      <c r="AR114" s="176"/>
      <c r="AS114" s="176"/>
      <c r="AT114" s="176"/>
      <c r="AU114" s="176"/>
      <c r="AV114" s="176"/>
      <c r="AW114" s="177"/>
      <c r="AX114" s="176"/>
      <c r="AY114" s="176"/>
      <c r="AZ114" s="176"/>
      <c r="BA114" s="176"/>
      <c r="BB114" s="176"/>
      <c r="BC114" s="176"/>
      <c r="BD114" s="176"/>
      <c r="BE114" s="176"/>
      <c r="BF114" s="176"/>
      <c r="BG114" s="176"/>
      <c r="BH114" s="176"/>
      <c r="BI114" s="177"/>
      <c r="BJ114" s="176"/>
      <c r="BK114" s="176"/>
      <c r="BL114" s="176"/>
      <c r="BM114" s="176"/>
      <c r="BN114" s="176"/>
      <c r="BO114" s="176"/>
      <c r="BP114" s="176"/>
      <c r="BQ114" s="176"/>
      <c r="BR114" s="176"/>
      <c r="BS114" s="176"/>
      <c r="BT114" s="176"/>
      <c r="BU114" s="177"/>
      <c r="BV114" s="176"/>
      <c r="BW114" s="176"/>
      <c r="BX114" s="176"/>
      <c r="BY114" s="176"/>
      <c r="BZ114" s="176"/>
      <c r="CA114" s="176"/>
      <c r="CB114" s="176"/>
      <c r="CC114" s="176"/>
      <c r="CD114" s="176"/>
      <c r="CE114" s="176"/>
      <c r="CF114" s="176"/>
      <c r="CG114" s="177"/>
      <c r="CH114" s="176"/>
      <c r="CI114" s="176"/>
      <c r="CJ114" s="176"/>
      <c r="CK114" s="176"/>
      <c r="CL114" s="176"/>
      <c r="CM114" s="176"/>
      <c r="CN114" s="176"/>
      <c r="CO114" s="176"/>
      <c r="CP114" s="176"/>
      <c r="CQ114" s="176"/>
      <c r="CR114" s="176"/>
      <c r="CS114" s="177"/>
      <c r="CT114" s="177"/>
      <c r="CU114" s="177"/>
      <c r="CV114" s="177"/>
      <c r="CW114" s="176"/>
      <c r="CX114" s="176"/>
      <c r="CY114" s="176"/>
      <c r="CZ114" s="173"/>
      <c r="DA114" s="173"/>
    </row>
    <row r="115" spans="1:105" x14ac:dyDescent="0.25">
      <c r="A115" s="178"/>
      <c r="B115" s="174"/>
      <c r="C115" s="174"/>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c r="CS115" s="174"/>
      <c r="CT115" s="173"/>
      <c r="CU115" s="173"/>
      <c r="CV115" s="173"/>
      <c r="CW115" s="173"/>
      <c r="CX115" s="173"/>
      <c r="CY115" s="174"/>
      <c r="CZ115" s="173"/>
      <c r="DA115" s="173"/>
    </row>
    <row r="116" spans="1:105" x14ac:dyDescent="0.25">
      <c r="A116" s="179"/>
      <c r="B116" s="174"/>
      <c r="C116" s="174"/>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c r="CS116" s="174"/>
      <c r="CT116" s="173"/>
      <c r="CU116" s="173"/>
      <c r="CV116" s="173"/>
      <c r="CW116" s="173"/>
      <c r="CX116" s="173"/>
      <c r="CY116" s="174"/>
      <c r="CZ116" s="173"/>
      <c r="DA116" s="173"/>
    </row>
    <row r="117" spans="1:105" x14ac:dyDescent="0.25">
      <c r="A117" s="179"/>
      <c r="B117" s="174"/>
      <c r="C117" s="174"/>
      <c r="D117" s="174"/>
      <c r="E117" s="174"/>
      <c r="F117" s="174"/>
      <c r="G117" s="174"/>
      <c r="H117" s="174"/>
      <c r="I117" s="1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c r="CS117" s="174"/>
      <c r="CT117" s="173"/>
      <c r="CU117" s="173"/>
      <c r="CV117" s="173"/>
      <c r="CW117" s="173"/>
      <c r="CX117" s="173"/>
      <c r="CY117" s="174"/>
      <c r="CZ117" s="173"/>
      <c r="DA117" s="173"/>
    </row>
    <row r="118" spans="1:105" x14ac:dyDescent="0.25">
      <c r="A118" s="180"/>
      <c r="B118" s="174"/>
      <c r="C118" s="174"/>
      <c r="D118" s="174"/>
      <c r="E118" s="174"/>
      <c r="F118" s="174"/>
      <c r="G118" s="174"/>
      <c r="H118" s="174"/>
      <c r="I118" s="1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c r="CS118" s="174"/>
      <c r="CT118" s="174"/>
      <c r="CU118" s="174"/>
      <c r="CV118" s="173"/>
      <c r="CW118" s="173"/>
      <c r="CX118" s="173"/>
      <c r="CY118" s="174"/>
      <c r="CZ118" s="173"/>
      <c r="DA118" s="173"/>
    </row>
    <row r="119" spans="1:105" x14ac:dyDescent="0.25">
      <c r="A119" s="179"/>
      <c r="B119" s="174"/>
      <c r="C119" s="174"/>
      <c r="D119" s="174"/>
      <c r="E119" s="174"/>
      <c r="F119" s="174"/>
      <c r="G119" s="174"/>
      <c r="H119" s="174"/>
      <c r="I119" s="1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c r="CS119" s="174"/>
      <c r="CT119" s="173"/>
      <c r="CU119" s="173"/>
      <c r="CV119" s="173"/>
      <c r="CW119" s="173"/>
      <c r="CX119" s="173"/>
      <c r="CY119" s="174"/>
      <c r="CZ119" s="173"/>
      <c r="DA119" s="173"/>
    </row>
    <row r="120" spans="1:105" x14ac:dyDescent="0.25">
      <c r="A120" s="180"/>
      <c r="B120" s="174"/>
      <c r="C120" s="174"/>
      <c r="D120" s="174"/>
      <c r="E120" s="174"/>
      <c r="F120" s="174"/>
      <c r="G120" s="174"/>
      <c r="H120" s="174"/>
      <c r="I120" s="1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c r="CS120" s="174"/>
      <c r="CT120" s="173"/>
      <c r="CU120" s="173"/>
      <c r="CV120" s="173"/>
      <c r="CW120" s="174"/>
      <c r="CX120" s="173"/>
      <c r="CY120" s="174"/>
      <c r="CZ120" s="173"/>
      <c r="DA120" s="173"/>
    </row>
    <row r="121" spans="1:105" x14ac:dyDescent="0.25">
      <c r="A121" s="178"/>
      <c r="B121" s="174"/>
      <c r="C121" s="174"/>
      <c r="D121" s="174"/>
      <c r="E121" s="174"/>
      <c r="F121" s="174"/>
      <c r="G121" s="174"/>
      <c r="H121" s="174"/>
      <c r="I121" s="1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c r="CS121" s="174"/>
      <c r="CT121" s="173"/>
      <c r="CU121" s="173"/>
      <c r="CV121" s="173"/>
      <c r="CW121" s="173"/>
      <c r="CX121" s="173"/>
      <c r="CY121" s="174"/>
      <c r="CZ121" s="173"/>
      <c r="DA121" s="173"/>
    </row>
    <row r="122" spans="1:105" x14ac:dyDescent="0.25">
      <c r="A122" s="178"/>
      <c r="B122" s="174"/>
      <c r="C122" s="174"/>
      <c r="D122" s="174"/>
      <c r="E122" s="174"/>
      <c r="F122" s="174"/>
      <c r="G122" s="174"/>
      <c r="H122" s="174"/>
      <c r="I122" s="1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c r="CS122" s="174"/>
      <c r="CT122" s="173"/>
      <c r="CU122" s="173"/>
      <c r="CV122" s="173"/>
      <c r="CW122" s="173"/>
      <c r="CX122" s="173"/>
      <c r="CY122" s="174"/>
      <c r="CZ122" s="173"/>
      <c r="DA122" s="173"/>
    </row>
    <row r="123" spans="1:105" x14ac:dyDescent="0.25">
      <c r="A123" s="178"/>
      <c r="B123" s="174"/>
      <c r="C123" s="174"/>
      <c r="D123" s="174"/>
      <c r="E123" s="174"/>
      <c r="F123" s="174"/>
      <c r="G123" s="174"/>
      <c r="H123" s="174"/>
      <c r="I123" s="1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c r="CS123" s="174"/>
      <c r="CT123" s="173"/>
      <c r="CU123" s="173"/>
      <c r="CV123" s="173"/>
      <c r="CW123" s="173"/>
      <c r="CX123" s="173"/>
      <c r="CY123" s="174"/>
      <c r="CZ123" s="173"/>
      <c r="DA123" s="173"/>
    </row>
    <row r="124" spans="1:105" x14ac:dyDescent="0.25">
      <c r="A124" s="178"/>
      <c r="B124" s="174"/>
      <c r="C124" s="174"/>
      <c r="D124" s="174"/>
      <c r="E124" s="174"/>
      <c r="F124" s="174"/>
      <c r="G124" s="174"/>
      <c r="H124" s="174"/>
      <c r="I124" s="1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c r="CS124" s="174"/>
      <c r="CT124" s="173"/>
      <c r="CU124" s="173"/>
      <c r="CV124" s="173"/>
      <c r="CW124" s="173"/>
      <c r="CX124" s="173"/>
      <c r="CY124" s="174"/>
      <c r="CZ124" s="173"/>
      <c r="DA124" s="173"/>
    </row>
    <row r="125" spans="1:105" x14ac:dyDescent="0.25">
      <c r="A125" s="179"/>
      <c r="B125" s="174"/>
      <c r="C125" s="174"/>
      <c r="D125" s="174"/>
      <c r="E125" s="174"/>
      <c r="F125" s="174"/>
      <c r="G125" s="174"/>
      <c r="H125" s="174"/>
      <c r="I125" s="1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c r="CS125" s="174"/>
      <c r="CT125" s="173"/>
      <c r="CU125" s="173"/>
      <c r="CV125" s="173"/>
      <c r="CW125" s="173"/>
      <c r="CX125" s="173"/>
      <c r="CY125" s="174"/>
      <c r="CZ125" s="173"/>
      <c r="DA125" s="173"/>
    </row>
    <row r="126" spans="1:105" x14ac:dyDescent="0.25">
      <c r="A126" s="179"/>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c r="CS126" s="174"/>
      <c r="CT126" s="173"/>
      <c r="CU126" s="173"/>
      <c r="CV126" s="173"/>
      <c r="CW126" s="173"/>
      <c r="CX126" s="173"/>
      <c r="CY126" s="174"/>
      <c r="CZ126" s="173"/>
      <c r="DA126" s="173"/>
    </row>
    <row r="127" spans="1:105" x14ac:dyDescent="0.25">
      <c r="A127" s="179"/>
      <c r="B127" s="174"/>
      <c r="C127" s="174"/>
      <c r="D127" s="174"/>
      <c r="E127" s="174"/>
      <c r="F127" s="174"/>
      <c r="G127" s="174"/>
      <c r="H127" s="174"/>
      <c r="I127" s="1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c r="CS127" s="174"/>
      <c r="CT127" s="173"/>
      <c r="CU127" s="173"/>
      <c r="CV127" s="173"/>
      <c r="CW127" s="173"/>
      <c r="CX127" s="173"/>
      <c r="CY127" s="174"/>
      <c r="CZ127" s="173"/>
      <c r="DA127" s="173"/>
    </row>
    <row r="128" spans="1:105" x14ac:dyDescent="0.25">
      <c r="A128" s="178"/>
      <c r="B128" s="174"/>
      <c r="C128" s="174"/>
      <c r="D128" s="174"/>
      <c r="E128" s="174"/>
      <c r="F128" s="174"/>
      <c r="G128" s="174"/>
      <c r="H128" s="174"/>
      <c r="I128" s="1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c r="CS128" s="174"/>
      <c r="CT128" s="173"/>
      <c r="CU128" s="173"/>
      <c r="CV128" s="173"/>
      <c r="CW128" s="173"/>
      <c r="CX128" s="173"/>
      <c r="CY128" s="174"/>
      <c r="CZ128" s="173"/>
      <c r="DA128" s="173"/>
    </row>
    <row r="129" spans="1:107" x14ac:dyDescent="0.25">
      <c r="A129" s="178"/>
      <c r="B129" s="174"/>
      <c r="C129" s="174"/>
      <c r="D129" s="174"/>
      <c r="E129" s="174"/>
      <c r="F129" s="174"/>
      <c r="G129" s="174"/>
      <c r="H129" s="174"/>
      <c r="I129" s="1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c r="CS129" s="174"/>
      <c r="CT129" s="173"/>
      <c r="CU129" s="173"/>
      <c r="CV129" s="174"/>
      <c r="CW129" s="173"/>
      <c r="CX129" s="173"/>
      <c r="CY129" s="174"/>
      <c r="CZ129" s="173"/>
      <c r="DA129" s="173"/>
    </row>
    <row r="130" spans="1:107" x14ac:dyDescent="0.25">
      <c r="A130" s="178"/>
      <c r="B130" s="174"/>
      <c r="C130" s="174"/>
      <c r="D130" s="174"/>
      <c r="E130" s="174"/>
      <c r="F130" s="174"/>
      <c r="G130" s="174"/>
      <c r="H130" s="174"/>
      <c r="I130" s="1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c r="CS130" s="174"/>
      <c r="CT130" s="173"/>
      <c r="CU130" s="173"/>
      <c r="CV130" s="173"/>
      <c r="CW130" s="174"/>
      <c r="CX130" s="173"/>
      <c r="CY130" s="174"/>
      <c r="CZ130" s="173"/>
      <c r="DA130" s="173"/>
    </row>
    <row r="131" spans="1:107" x14ac:dyDescent="0.25">
      <c r="A131" s="178"/>
      <c r="B131" s="174"/>
      <c r="C131" s="174"/>
      <c r="D131" s="174"/>
      <c r="E131" s="174"/>
      <c r="F131" s="17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74"/>
      <c r="CT131" s="173"/>
      <c r="CU131" s="173"/>
      <c r="CV131" s="173"/>
      <c r="CW131" s="173"/>
      <c r="CX131" s="173"/>
      <c r="CY131" s="174"/>
      <c r="CZ131" s="173"/>
      <c r="DA131" s="173"/>
    </row>
    <row r="132" spans="1:107" x14ac:dyDescent="0.25">
      <c r="A132" s="179"/>
      <c r="B132" s="174"/>
      <c r="C132" s="174"/>
      <c r="D132" s="174"/>
      <c r="E132" s="174"/>
      <c r="F132" s="174"/>
      <c r="G132" s="174"/>
      <c r="H132" s="174"/>
      <c r="I132" s="1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c r="CS132" s="174"/>
      <c r="CT132" s="173"/>
      <c r="CU132" s="173"/>
      <c r="CV132" s="173"/>
      <c r="CW132" s="173"/>
      <c r="CX132" s="173"/>
      <c r="CY132" s="174"/>
      <c r="CZ132" s="173"/>
      <c r="DA132" s="173"/>
    </row>
    <row r="133" spans="1:107" x14ac:dyDescent="0.25">
      <c r="A133" s="181"/>
      <c r="B133" s="174"/>
      <c r="C133" s="174"/>
      <c r="D133" s="174"/>
      <c r="E133" s="174"/>
      <c r="F133" s="174"/>
      <c r="G133" s="174"/>
      <c r="H133" s="174"/>
      <c r="I133" s="1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c r="CS133" s="174"/>
      <c r="CT133" s="173"/>
      <c r="CU133" s="173"/>
      <c r="CV133" s="173"/>
      <c r="CW133" s="173"/>
      <c r="CX133" s="174"/>
      <c r="CY133" s="174"/>
      <c r="CZ133" s="173"/>
      <c r="DA133" s="173"/>
    </row>
    <row r="134" spans="1:107" x14ac:dyDescent="0.25">
      <c r="A134" s="178"/>
      <c r="B134" s="174"/>
      <c r="C134" s="174"/>
      <c r="D134" s="174"/>
      <c r="E134" s="174"/>
      <c r="F134" s="174"/>
      <c r="G134" s="174"/>
      <c r="H134" s="174"/>
      <c r="I134" s="1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c r="CS134" s="174"/>
      <c r="CT134" s="173"/>
      <c r="CU134" s="173"/>
      <c r="CV134" s="173"/>
      <c r="CW134" s="173"/>
      <c r="CX134" s="173"/>
      <c r="CY134" s="174"/>
      <c r="CZ134" s="173"/>
      <c r="DA134" s="173"/>
    </row>
    <row r="135" spans="1:107" x14ac:dyDescent="0.25">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c r="CS135" s="173"/>
      <c r="CT135" s="173"/>
      <c r="CU135" s="173"/>
      <c r="CV135" s="173"/>
      <c r="CW135" s="173"/>
      <c r="CX135" s="173"/>
      <c r="CY135" s="173"/>
      <c r="CZ135" s="173"/>
      <c r="DA135" s="173"/>
    </row>
    <row r="136" spans="1:107" x14ac:dyDescent="0.25">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c r="CS136" s="173"/>
      <c r="CT136" s="173"/>
      <c r="CU136" s="173"/>
      <c r="CV136" s="173"/>
      <c r="CW136" s="173"/>
      <c r="CX136" s="173"/>
      <c r="CY136" s="173"/>
      <c r="CZ136" s="173"/>
      <c r="DA136" s="173"/>
    </row>
    <row r="137" spans="1:107" x14ac:dyDescent="0.25">
      <c r="A137" s="176"/>
      <c r="B137" s="176"/>
      <c r="C137" s="176"/>
      <c r="D137" s="176"/>
      <c r="E137" s="176"/>
      <c r="F137" s="176"/>
      <c r="G137" s="176"/>
      <c r="H137" s="176"/>
      <c r="I137" s="176"/>
      <c r="J137" s="176"/>
      <c r="K137" s="176"/>
      <c r="L137" s="176"/>
      <c r="M137" s="177"/>
      <c r="N137" s="176"/>
      <c r="O137" s="176"/>
      <c r="P137" s="176"/>
      <c r="Q137" s="176"/>
      <c r="R137" s="176"/>
      <c r="S137" s="176"/>
      <c r="T137" s="176"/>
      <c r="U137" s="176"/>
      <c r="V137" s="176"/>
      <c r="W137" s="176"/>
      <c r="X137" s="176"/>
      <c r="Y137" s="177"/>
      <c r="Z137" s="176"/>
      <c r="AA137" s="176"/>
      <c r="AB137" s="176"/>
      <c r="AC137" s="176"/>
      <c r="AD137" s="176"/>
      <c r="AE137" s="176"/>
      <c r="AF137" s="176"/>
      <c r="AG137" s="176"/>
      <c r="AH137" s="176"/>
      <c r="AI137" s="176"/>
      <c r="AJ137" s="176"/>
      <c r="AK137" s="177"/>
      <c r="AL137" s="176"/>
      <c r="AM137" s="176"/>
      <c r="AN137" s="176"/>
      <c r="AO137" s="176"/>
      <c r="AP137" s="176"/>
      <c r="AQ137" s="176"/>
      <c r="AR137" s="176"/>
      <c r="AS137" s="176"/>
      <c r="AT137" s="176"/>
      <c r="AU137" s="176"/>
      <c r="AV137" s="176"/>
      <c r="AW137" s="177"/>
      <c r="AX137" s="176"/>
      <c r="AY137" s="176"/>
      <c r="AZ137" s="176"/>
      <c r="BA137" s="176"/>
      <c r="BB137" s="176"/>
      <c r="BC137" s="176"/>
      <c r="BD137" s="176"/>
      <c r="BE137" s="176"/>
      <c r="BF137" s="176"/>
      <c r="BG137" s="176"/>
      <c r="BH137" s="176"/>
      <c r="BI137" s="177"/>
      <c r="BJ137" s="176"/>
      <c r="BK137" s="176"/>
      <c r="BL137" s="176"/>
      <c r="BM137" s="176"/>
      <c r="BN137" s="176"/>
      <c r="BO137" s="176"/>
      <c r="BP137" s="176"/>
      <c r="BQ137" s="176"/>
      <c r="BR137" s="176"/>
      <c r="BS137" s="176"/>
      <c r="BT137" s="176"/>
      <c r="BU137" s="177"/>
      <c r="BV137" s="176"/>
      <c r="BW137" s="176"/>
      <c r="BX137" s="176"/>
      <c r="BY137" s="176"/>
      <c r="BZ137" s="176"/>
      <c r="CA137" s="176"/>
      <c r="CB137" s="176"/>
      <c r="CC137" s="176"/>
      <c r="CD137" s="176"/>
      <c r="CE137" s="176"/>
      <c r="CF137" s="176"/>
      <c r="CG137" s="177"/>
      <c r="CH137" s="176"/>
      <c r="CI137" s="176"/>
      <c r="CJ137" s="176"/>
      <c r="CK137" s="176"/>
      <c r="CL137" s="176"/>
      <c r="CM137" s="176"/>
      <c r="CN137" s="176"/>
      <c r="CO137" s="176"/>
      <c r="CP137" s="176"/>
      <c r="CQ137" s="176"/>
      <c r="CR137" s="176"/>
      <c r="CS137" s="177"/>
      <c r="CT137" s="176"/>
      <c r="CU137" s="176"/>
      <c r="CV137" s="176"/>
      <c r="CW137" s="176"/>
      <c r="CX137" s="176"/>
      <c r="CY137" s="173"/>
      <c r="CZ137" s="173"/>
      <c r="DA137" s="173"/>
      <c r="DC137" s="15" t="s">
        <v>407</v>
      </c>
    </row>
    <row r="138" spans="1:107" x14ac:dyDescent="0.25">
      <c r="A138" s="178"/>
      <c r="B138" s="174"/>
      <c r="C138" s="174"/>
      <c r="D138" s="179"/>
      <c r="E138" s="174"/>
      <c r="F138" s="174"/>
      <c r="G138" s="174"/>
      <c r="H138" s="174"/>
      <c r="I138" s="174"/>
      <c r="J138" s="174"/>
      <c r="K138" s="174"/>
      <c r="L138" s="174"/>
      <c r="M138" s="182"/>
      <c r="N138" s="174"/>
      <c r="O138" s="174"/>
      <c r="P138" s="174"/>
      <c r="Q138" s="179"/>
      <c r="R138" s="174"/>
      <c r="S138" s="174"/>
      <c r="T138" s="174"/>
      <c r="U138" s="174"/>
      <c r="V138" s="174"/>
      <c r="W138" s="174"/>
      <c r="X138" s="174"/>
      <c r="Y138" s="182"/>
      <c r="Z138" s="174"/>
      <c r="AA138" s="174"/>
      <c r="AB138" s="174"/>
      <c r="AC138" s="174"/>
      <c r="AD138" s="174"/>
      <c r="AE138" s="174"/>
      <c r="AF138" s="174"/>
      <c r="AG138" s="179"/>
      <c r="AH138" s="174"/>
      <c r="AI138" s="174"/>
      <c r="AJ138" s="174"/>
      <c r="AK138" s="182"/>
      <c r="AL138" s="174"/>
      <c r="AM138" s="174"/>
      <c r="AN138" s="174"/>
      <c r="AO138" s="174"/>
      <c r="AP138" s="174"/>
      <c r="AQ138" s="174"/>
      <c r="AR138" s="174"/>
      <c r="AS138" s="174"/>
      <c r="AT138" s="174"/>
      <c r="AU138" s="174"/>
      <c r="AV138" s="174"/>
      <c r="AW138" s="182"/>
      <c r="AX138" s="174"/>
      <c r="AY138" s="174"/>
      <c r="AZ138" s="174"/>
      <c r="BA138" s="174"/>
      <c r="BB138" s="174"/>
      <c r="BC138" s="174"/>
      <c r="BD138" s="174"/>
      <c r="BE138" s="174"/>
      <c r="BF138" s="174"/>
      <c r="BG138" s="174"/>
      <c r="BH138" s="174"/>
      <c r="BI138" s="182"/>
      <c r="BJ138" s="174"/>
      <c r="BK138" s="179"/>
      <c r="BL138" s="174"/>
      <c r="BM138" s="174"/>
      <c r="BN138" s="174"/>
      <c r="BO138" s="174"/>
      <c r="BP138" s="174"/>
      <c r="BQ138" s="174"/>
      <c r="BR138" s="174"/>
      <c r="BS138" s="174"/>
      <c r="BT138" s="174"/>
      <c r="BU138" s="182"/>
      <c r="BV138" s="174"/>
      <c r="BW138" s="174"/>
      <c r="BX138" s="174"/>
      <c r="BY138" s="174"/>
      <c r="BZ138" s="174"/>
      <c r="CA138" s="174"/>
      <c r="CB138" s="174"/>
      <c r="CC138" s="174"/>
      <c r="CD138" s="174"/>
      <c r="CE138" s="174"/>
      <c r="CF138" s="174"/>
      <c r="CG138" s="182"/>
      <c r="CH138" s="174"/>
      <c r="CI138" s="174"/>
      <c r="CJ138" s="174"/>
      <c r="CK138" s="174"/>
      <c r="CL138" s="174"/>
      <c r="CM138" s="174"/>
      <c r="CN138" s="174"/>
      <c r="CO138" s="174"/>
      <c r="CP138" s="174"/>
      <c r="CQ138" s="174"/>
      <c r="CR138" s="174"/>
      <c r="CS138" s="182"/>
      <c r="CT138" s="173"/>
      <c r="CU138" s="173"/>
      <c r="CV138" s="173"/>
      <c r="CW138" s="173"/>
      <c r="CX138" s="173"/>
      <c r="CY138" s="173"/>
      <c r="CZ138" s="173"/>
      <c r="DA138" s="173"/>
    </row>
    <row r="139" spans="1:107" x14ac:dyDescent="0.25">
      <c r="A139" s="181"/>
      <c r="B139" s="174"/>
      <c r="C139" s="174"/>
      <c r="D139" s="174"/>
      <c r="E139" s="174"/>
      <c r="F139" s="174"/>
      <c r="G139" s="174"/>
      <c r="H139" s="174"/>
      <c r="I139" s="174"/>
      <c r="J139" s="174"/>
      <c r="K139" s="174"/>
      <c r="L139" s="174"/>
      <c r="M139" s="182"/>
      <c r="N139" s="174"/>
      <c r="O139" s="174"/>
      <c r="P139" s="174"/>
      <c r="Q139" s="174"/>
      <c r="R139" s="174"/>
      <c r="S139" s="179"/>
      <c r="T139" s="174"/>
      <c r="U139" s="174"/>
      <c r="V139" s="174"/>
      <c r="W139" s="179"/>
      <c r="X139" s="174"/>
      <c r="Y139" s="182"/>
      <c r="Z139" s="179"/>
      <c r="AA139" s="179"/>
      <c r="AB139" s="174"/>
      <c r="AC139" s="174"/>
      <c r="AD139" s="174"/>
      <c r="AE139" s="174"/>
      <c r="AF139" s="174"/>
      <c r="AG139" s="179"/>
      <c r="AH139" s="174"/>
      <c r="AI139" s="174"/>
      <c r="AJ139" s="174"/>
      <c r="AK139" s="182"/>
      <c r="AL139" s="174"/>
      <c r="AM139" s="174"/>
      <c r="AN139" s="174"/>
      <c r="AO139" s="174"/>
      <c r="AP139" s="174"/>
      <c r="AQ139" s="174"/>
      <c r="AR139" s="174"/>
      <c r="AS139" s="174"/>
      <c r="AT139" s="174"/>
      <c r="AU139" s="174"/>
      <c r="AV139" s="174"/>
      <c r="AW139" s="182"/>
      <c r="AX139" s="174"/>
      <c r="AY139" s="174"/>
      <c r="AZ139" s="174"/>
      <c r="BA139" s="174"/>
      <c r="BB139" s="174"/>
      <c r="BC139" s="174"/>
      <c r="BD139" s="174"/>
      <c r="BE139" s="179"/>
      <c r="BF139" s="174"/>
      <c r="BG139" s="174"/>
      <c r="BH139" s="174"/>
      <c r="BI139" s="182"/>
      <c r="BJ139" s="174"/>
      <c r="BK139" s="174"/>
      <c r="BL139" s="174"/>
      <c r="BM139" s="174"/>
      <c r="BN139" s="174"/>
      <c r="BO139" s="174"/>
      <c r="BP139" s="174"/>
      <c r="BQ139" s="174"/>
      <c r="BR139" s="179"/>
      <c r="BS139" s="174"/>
      <c r="BT139" s="174"/>
      <c r="BU139" s="182"/>
      <c r="BV139" s="174"/>
      <c r="BW139" s="174"/>
      <c r="BX139" s="174"/>
      <c r="BY139" s="174"/>
      <c r="BZ139" s="174"/>
      <c r="CA139" s="174"/>
      <c r="CB139" s="174"/>
      <c r="CC139" s="174"/>
      <c r="CD139" s="174"/>
      <c r="CE139" s="174"/>
      <c r="CF139" s="174"/>
      <c r="CG139" s="182"/>
      <c r="CH139" s="174"/>
      <c r="CI139" s="174"/>
      <c r="CJ139" s="174"/>
      <c r="CK139" s="174"/>
      <c r="CL139" s="174"/>
      <c r="CM139" s="174"/>
      <c r="CN139" s="174"/>
      <c r="CO139" s="174"/>
      <c r="CP139" s="174"/>
      <c r="CQ139" s="174"/>
      <c r="CR139" s="174"/>
      <c r="CS139" s="182"/>
      <c r="CT139" s="173"/>
      <c r="CU139" s="173"/>
      <c r="CV139" s="173"/>
      <c r="CW139" s="173"/>
      <c r="CX139" s="173"/>
      <c r="CY139" s="173"/>
      <c r="CZ139" s="173"/>
      <c r="DA139" s="173"/>
    </row>
    <row r="140" spans="1:107" x14ac:dyDescent="0.25">
      <c r="A140" s="183"/>
      <c r="B140" s="179"/>
      <c r="C140" s="174"/>
      <c r="D140" s="174"/>
      <c r="E140" s="174"/>
      <c r="F140" s="174"/>
      <c r="G140" s="174"/>
      <c r="H140" s="174"/>
      <c r="I140" s="174"/>
      <c r="J140" s="174"/>
      <c r="K140" s="174"/>
      <c r="L140" s="174"/>
      <c r="M140" s="182"/>
      <c r="N140" s="174"/>
      <c r="O140" s="179"/>
      <c r="P140" s="174"/>
      <c r="Q140" s="174"/>
      <c r="R140" s="174"/>
      <c r="S140" s="174"/>
      <c r="T140" s="174"/>
      <c r="U140" s="174"/>
      <c r="V140" s="174"/>
      <c r="W140" s="174"/>
      <c r="X140" s="174"/>
      <c r="Y140" s="182"/>
      <c r="Z140" s="174"/>
      <c r="AA140" s="174"/>
      <c r="AB140" s="174"/>
      <c r="AC140" s="174"/>
      <c r="AD140" s="174"/>
      <c r="AE140" s="179"/>
      <c r="AF140" s="174"/>
      <c r="AG140" s="174"/>
      <c r="AH140" s="174"/>
      <c r="AI140" s="174"/>
      <c r="AJ140" s="174"/>
      <c r="AK140" s="182"/>
      <c r="AL140" s="174"/>
      <c r="AM140" s="174"/>
      <c r="AN140" s="174"/>
      <c r="AO140" s="174"/>
      <c r="AP140" s="174"/>
      <c r="AQ140" s="174"/>
      <c r="AR140" s="174"/>
      <c r="AS140" s="174"/>
      <c r="AT140" s="174"/>
      <c r="AU140" s="174"/>
      <c r="AV140" s="174"/>
      <c r="AW140" s="182"/>
      <c r="AX140" s="174"/>
      <c r="AY140" s="174"/>
      <c r="AZ140" s="174"/>
      <c r="BA140" s="174"/>
      <c r="BB140" s="174"/>
      <c r="BC140" s="174"/>
      <c r="BD140" s="174"/>
      <c r="BE140" s="174"/>
      <c r="BF140" s="174"/>
      <c r="BG140" s="174"/>
      <c r="BH140" s="174"/>
      <c r="BI140" s="182"/>
      <c r="BJ140" s="174"/>
      <c r="BK140" s="174"/>
      <c r="BL140" s="174"/>
      <c r="BM140" s="174"/>
      <c r="BN140" s="174"/>
      <c r="BO140" s="174"/>
      <c r="BP140" s="174"/>
      <c r="BQ140" s="174"/>
      <c r="BR140" s="174"/>
      <c r="BS140" s="174"/>
      <c r="BT140" s="174"/>
      <c r="BU140" s="182"/>
      <c r="BV140" s="174"/>
      <c r="BW140" s="174"/>
      <c r="BX140" s="174"/>
      <c r="BY140" s="174"/>
      <c r="BZ140" s="174"/>
      <c r="CA140" s="174"/>
      <c r="CB140" s="174"/>
      <c r="CC140" s="174"/>
      <c r="CD140" s="174"/>
      <c r="CE140" s="174"/>
      <c r="CF140" s="174"/>
      <c r="CG140" s="182"/>
      <c r="CH140" s="174"/>
      <c r="CI140" s="174"/>
      <c r="CJ140" s="174"/>
      <c r="CK140" s="174"/>
      <c r="CL140" s="174"/>
      <c r="CM140" s="174"/>
      <c r="CN140" s="174"/>
      <c r="CO140" s="174"/>
      <c r="CP140" s="174"/>
      <c r="CQ140" s="174"/>
      <c r="CR140" s="174"/>
      <c r="CS140" s="182"/>
      <c r="CT140" s="173"/>
      <c r="CU140" s="173"/>
      <c r="CV140" s="173"/>
      <c r="CW140" s="173"/>
      <c r="CX140" s="173"/>
      <c r="CY140" s="173"/>
      <c r="CZ140" s="173"/>
      <c r="DA140" s="173"/>
    </row>
    <row r="141" spans="1:107" x14ac:dyDescent="0.25">
      <c r="A141" s="178"/>
      <c r="B141" s="174"/>
      <c r="C141" s="174"/>
      <c r="D141" s="174"/>
      <c r="E141" s="174"/>
      <c r="F141" s="174"/>
      <c r="G141" s="174"/>
      <c r="H141" s="174"/>
      <c r="I141" s="174"/>
      <c r="J141" s="174"/>
      <c r="K141" s="174"/>
      <c r="L141" s="174"/>
      <c r="M141" s="182"/>
      <c r="N141" s="174"/>
      <c r="O141" s="174"/>
      <c r="P141" s="174"/>
      <c r="Q141" s="174"/>
      <c r="R141" s="174"/>
      <c r="S141" s="174"/>
      <c r="T141" s="174"/>
      <c r="U141" s="174"/>
      <c r="V141" s="174"/>
      <c r="W141" s="174"/>
      <c r="X141" s="174"/>
      <c r="Y141" s="182"/>
      <c r="Z141" s="174"/>
      <c r="AA141" s="174"/>
      <c r="AB141" s="174"/>
      <c r="AC141" s="174"/>
      <c r="AD141" s="174"/>
      <c r="AE141" s="174"/>
      <c r="AF141" s="174"/>
      <c r="AG141" s="174"/>
      <c r="AH141" s="174"/>
      <c r="AI141" s="174"/>
      <c r="AJ141" s="174"/>
      <c r="AK141" s="182"/>
      <c r="AL141" s="174"/>
      <c r="AM141" s="174"/>
      <c r="AN141" s="174"/>
      <c r="AO141" s="174"/>
      <c r="AP141" s="174"/>
      <c r="AQ141" s="174"/>
      <c r="AR141" s="174"/>
      <c r="AS141" s="174"/>
      <c r="AT141" s="174"/>
      <c r="AU141" s="174"/>
      <c r="AV141" s="174"/>
      <c r="AW141" s="182"/>
      <c r="AX141" s="174"/>
      <c r="AY141" s="174"/>
      <c r="AZ141" s="174"/>
      <c r="BA141" s="174"/>
      <c r="BB141" s="174"/>
      <c r="BC141" s="174"/>
      <c r="BD141" s="174"/>
      <c r="BE141" s="174"/>
      <c r="BF141" s="174"/>
      <c r="BG141" s="174"/>
      <c r="BH141" s="174"/>
      <c r="BI141" s="182"/>
      <c r="BJ141" s="174"/>
      <c r="BK141" s="174"/>
      <c r="BL141" s="174"/>
      <c r="BM141" s="174"/>
      <c r="BN141" s="174"/>
      <c r="BO141" s="174"/>
      <c r="BP141" s="174"/>
      <c r="BQ141" s="174"/>
      <c r="BR141" s="174"/>
      <c r="BS141" s="174"/>
      <c r="BT141" s="174"/>
      <c r="BU141" s="182"/>
      <c r="BV141" s="174"/>
      <c r="BW141" s="174"/>
      <c r="BX141" s="174"/>
      <c r="BY141" s="174"/>
      <c r="BZ141" s="174"/>
      <c r="CA141" s="174"/>
      <c r="CB141" s="174"/>
      <c r="CC141" s="174"/>
      <c r="CD141" s="174"/>
      <c r="CE141" s="174"/>
      <c r="CF141" s="174"/>
      <c r="CG141" s="182"/>
      <c r="CH141" s="174"/>
      <c r="CI141" s="174"/>
      <c r="CJ141" s="174"/>
      <c r="CK141" s="174"/>
      <c r="CL141" s="174"/>
      <c r="CM141" s="174"/>
      <c r="CN141" s="174"/>
      <c r="CO141" s="174"/>
      <c r="CP141" s="174"/>
      <c r="CQ141" s="174"/>
      <c r="CR141" s="174"/>
      <c r="CS141" s="182"/>
      <c r="CT141" s="174"/>
      <c r="CU141" s="174"/>
      <c r="CV141" s="173"/>
      <c r="CW141" s="173"/>
      <c r="CX141" s="173"/>
      <c r="CY141" s="173"/>
      <c r="CZ141" s="173"/>
      <c r="DA141" s="173"/>
    </row>
    <row r="142" spans="1:107" x14ac:dyDescent="0.25">
      <c r="A142" s="178"/>
      <c r="B142" s="174"/>
      <c r="C142" s="174"/>
      <c r="D142" s="179"/>
      <c r="E142" s="174"/>
      <c r="F142" s="174"/>
      <c r="G142" s="174"/>
      <c r="H142" s="174"/>
      <c r="I142" s="174"/>
      <c r="J142" s="174"/>
      <c r="K142" s="174"/>
      <c r="L142" s="174"/>
      <c r="M142" s="182"/>
      <c r="N142" s="174"/>
      <c r="O142" s="174"/>
      <c r="P142" s="174"/>
      <c r="Q142" s="174"/>
      <c r="R142" s="174"/>
      <c r="S142" s="174"/>
      <c r="T142" s="179"/>
      <c r="U142" s="174"/>
      <c r="V142" s="174"/>
      <c r="W142" s="179"/>
      <c r="X142" s="179"/>
      <c r="Y142" s="182"/>
      <c r="Z142" s="179"/>
      <c r="AA142" s="174"/>
      <c r="AB142" s="174"/>
      <c r="AC142" s="174"/>
      <c r="AD142" s="174"/>
      <c r="AE142" s="174"/>
      <c r="AF142" s="174"/>
      <c r="AG142" s="174"/>
      <c r="AH142" s="174"/>
      <c r="AI142" s="174"/>
      <c r="AJ142" s="179"/>
      <c r="AK142" s="182"/>
      <c r="AL142" s="174"/>
      <c r="AM142" s="179"/>
      <c r="AN142" s="174"/>
      <c r="AO142" s="174"/>
      <c r="AP142" s="174"/>
      <c r="AQ142" s="174"/>
      <c r="AR142" s="174"/>
      <c r="AS142" s="174"/>
      <c r="AT142" s="174"/>
      <c r="AU142" s="174"/>
      <c r="AV142" s="174"/>
      <c r="AW142" s="182"/>
      <c r="AX142" s="174"/>
      <c r="AY142" s="174"/>
      <c r="AZ142" s="174"/>
      <c r="BA142" s="174"/>
      <c r="BB142" s="174"/>
      <c r="BC142" s="174"/>
      <c r="BD142" s="174"/>
      <c r="BE142" s="179"/>
      <c r="BF142" s="174"/>
      <c r="BG142" s="174"/>
      <c r="BH142" s="174"/>
      <c r="BI142" s="182"/>
      <c r="BJ142" s="174"/>
      <c r="BK142" s="174"/>
      <c r="BL142" s="174"/>
      <c r="BM142" s="174"/>
      <c r="BN142" s="174"/>
      <c r="BO142" s="174"/>
      <c r="BP142" s="179"/>
      <c r="BQ142" s="174"/>
      <c r="BR142" s="179"/>
      <c r="BS142" s="174"/>
      <c r="BT142" s="174"/>
      <c r="BU142" s="182"/>
      <c r="BV142" s="174"/>
      <c r="BW142" s="174"/>
      <c r="BX142" s="174"/>
      <c r="BY142" s="174"/>
      <c r="BZ142" s="174"/>
      <c r="CA142" s="174"/>
      <c r="CB142" s="174"/>
      <c r="CC142" s="174"/>
      <c r="CD142" s="174"/>
      <c r="CE142" s="174"/>
      <c r="CF142" s="174"/>
      <c r="CG142" s="182"/>
      <c r="CH142" s="174"/>
      <c r="CI142" s="174"/>
      <c r="CJ142" s="174"/>
      <c r="CK142" s="174"/>
      <c r="CL142" s="174"/>
      <c r="CM142" s="179"/>
      <c r="CN142" s="174"/>
      <c r="CO142" s="174"/>
      <c r="CP142" s="174"/>
      <c r="CQ142" s="174"/>
      <c r="CR142" s="174"/>
      <c r="CS142" s="182"/>
      <c r="CT142" s="173"/>
      <c r="CU142" s="173"/>
      <c r="CV142" s="173"/>
      <c r="CW142" s="173"/>
      <c r="CX142" s="173"/>
      <c r="CY142" s="173"/>
      <c r="CZ142" s="173"/>
      <c r="DA142" s="173"/>
    </row>
    <row r="143" spans="1:107" x14ac:dyDescent="0.25">
      <c r="A143" s="178"/>
      <c r="B143" s="174"/>
      <c r="C143" s="174"/>
      <c r="D143" s="174"/>
      <c r="E143" s="174"/>
      <c r="F143" s="174"/>
      <c r="G143" s="174"/>
      <c r="H143" s="174"/>
      <c r="I143" s="174"/>
      <c r="J143" s="174"/>
      <c r="K143" s="179"/>
      <c r="L143" s="174"/>
      <c r="M143" s="182"/>
      <c r="N143" s="174"/>
      <c r="O143" s="174"/>
      <c r="P143" s="174"/>
      <c r="Q143" s="174"/>
      <c r="R143" s="174"/>
      <c r="S143" s="174"/>
      <c r="T143" s="174"/>
      <c r="U143" s="174"/>
      <c r="V143" s="174"/>
      <c r="W143" s="174"/>
      <c r="X143" s="174"/>
      <c r="Y143" s="182"/>
      <c r="Z143" s="174"/>
      <c r="AA143" s="174"/>
      <c r="AB143" s="174"/>
      <c r="AC143" s="174"/>
      <c r="AD143" s="174"/>
      <c r="AE143" s="174"/>
      <c r="AF143" s="174"/>
      <c r="AG143" s="174"/>
      <c r="AH143" s="174"/>
      <c r="AI143" s="174"/>
      <c r="AJ143" s="174"/>
      <c r="AK143" s="182"/>
      <c r="AL143" s="174"/>
      <c r="AM143" s="174"/>
      <c r="AN143" s="174"/>
      <c r="AO143" s="174"/>
      <c r="AP143" s="174"/>
      <c r="AQ143" s="174"/>
      <c r="AR143" s="174"/>
      <c r="AS143" s="174"/>
      <c r="AT143" s="174"/>
      <c r="AU143" s="174"/>
      <c r="AV143" s="174"/>
      <c r="AW143" s="182"/>
      <c r="AX143" s="174"/>
      <c r="AY143" s="174"/>
      <c r="AZ143" s="174"/>
      <c r="BA143" s="174"/>
      <c r="BB143" s="174"/>
      <c r="BC143" s="174"/>
      <c r="BD143" s="174"/>
      <c r="BE143" s="174"/>
      <c r="BF143" s="174"/>
      <c r="BG143" s="174"/>
      <c r="BH143" s="174"/>
      <c r="BI143" s="182"/>
      <c r="BJ143" s="174"/>
      <c r="BK143" s="174"/>
      <c r="BL143" s="174"/>
      <c r="BM143" s="174"/>
      <c r="BN143" s="174"/>
      <c r="BO143" s="174"/>
      <c r="BP143" s="174"/>
      <c r="BQ143" s="174"/>
      <c r="BR143" s="174"/>
      <c r="BS143" s="174"/>
      <c r="BT143" s="174"/>
      <c r="BU143" s="182"/>
      <c r="BV143" s="174"/>
      <c r="BW143" s="174"/>
      <c r="BX143" s="174"/>
      <c r="BY143" s="174"/>
      <c r="BZ143" s="174"/>
      <c r="CA143" s="174"/>
      <c r="CB143" s="174"/>
      <c r="CC143" s="174"/>
      <c r="CD143" s="174"/>
      <c r="CE143" s="174"/>
      <c r="CF143" s="174"/>
      <c r="CG143" s="182"/>
      <c r="CH143" s="174"/>
      <c r="CI143" s="174"/>
      <c r="CJ143" s="174"/>
      <c r="CK143" s="174"/>
      <c r="CL143" s="174"/>
      <c r="CM143" s="174"/>
      <c r="CN143" s="174"/>
      <c r="CO143" s="174"/>
      <c r="CP143" s="174"/>
      <c r="CQ143" s="174"/>
      <c r="CR143" s="174"/>
      <c r="CS143" s="182"/>
      <c r="CT143" s="173"/>
      <c r="CU143" s="173"/>
      <c r="CV143" s="174"/>
      <c r="CW143" s="173"/>
      <c r="CX143" s="173"/>
      <c r="CY143" s="173"/>
      <c r="CZ143" s="173"/>
      <c r="DA143" s="173"/>
    </row>
    <row r="144" spans="1:107" x14ac:dyDescent="0.25">
      <c r="A144" s="178"/>
      <c r="B144" s="174"/>
      <c r="C144" s="174"/>
      <c r="D144" s="174"/>
      <c r="E144" s="174"/>
      <c r="F144" s="174"/>
      <c r="G144" s="174"/>
      <c r="H144" s="174"/>
      <c r="I144" s="174"/>
      <c r="J144" s="174"/>
      <c r="K144" s="174"/>
      <c r="L144" s="174"/>
      <c r="M144" s="182"/>
      <c r="N144" s="174"/>
      <c r="O144" s="174"/>
      <c r="P144" s="174"/>
      <c r="Q144" s="174"/>
      <c r="R144" s="174"/>
      <c r="S144" s="174"/>
      <c r="T144" s="174"/>
      <c r="U144" s="174"/>
      <c r="V144" s="179"/>
      <c r="W144" s="174"/>
      <c r="X144" s="174"/>
      <c r="Y144" s="182"/>
      <c r="Z144" s="174"/>
      <c r="AA144" s="179"/>
      <c r="AB144" s="174"/>
      <c r="AC144" s="174"/>
      <c r="AD144" s="174"/>
      <c r="AE144" s="179"/>
      <c r="AF144" s="174"/>
      <c r="AG144" s="174"/>
      <c r="AH144" s="174"/>
      <c r="AI144" s="174"/>
      <c r="AJ144" s="174"/>
      <c r="AK144" s="182"/>
      <c r="AL144" s="174"/>
      <c r="AM144" s="174"/>
      <c r="AN144" s="174"/>
      <c r="AO144" s="174"/>
      <c r="AP144" s="174"/>
      <c r="AQ144" s="174"/>
      <c r="AR144" s="174"/>
      <c r="AS144" s="174"/>
      <c r="AT144" s="174"/>
      <c r="AU144" s="174"/>
      <c r="AV144" s="174"/>
      <c r="AW144" s="182"/>
      <c r="AX144" s="174"/>
      <c r="AY144" s="174"/>
      <c r="AZ144" s="174"/>
      <c r="BA144" s="174"/>
      <c r="BB144" s="174"/>
      <c r="BC144" s="174"/>
      <c r="BD144" s="174"/>
      <c r="BE144" s="174"/>
      <c r="BF144" s="174"/>
      <c r="BG144" s="174"/>
      <c r="BH144" s="174"/>
      <c r="BI144" s="182"/>
      <c r="BJ144" s="179"/>
      <c r="BK144" s="174"/>
      <c r="BL144" s="174"/>
      <c r="BM144" s="174"/>
      <c r="BN144" s="174"/>
      <c r="BO144" s="174"/>
      <c r="BP144" s="174"/>
      <c r="BQ144" s="174"/>
      <c r="BR144" s="179"/>
      <c r="BS144" s="174"/>
      <c r="BT144" s="174"/>
      <c r="BU144" s="182"/>
      <c r="BV144" s="174"/>
      <c r="BW144" s="174"/>
      <c r="BX144" s="174"/>
      <c r="BY144" s="174"/>
      <c r="BZ144" s="174"/>
      <c r="CA144" s="174"/>
      <c r="CB144" s="174"/>
      <c r="CC144" s="174"/>
      <c r="CD144" s="174"/>
      <c r="CE144" s="174"/>
      <c r="CF144" s="174"/>
      <c r="CG144" s="182"/>
      <c r="CH144" s="174"/>
      <c r="CI144" s="174"/>
      <c r="CJ144" s="174"/>
      <c r="CK144" s="174"/>
      <c r="CL144" s="174"/>
      <c r="CM144" s="174"/>
      <c r="CN144" s="174"/>
      <c r="CO144" s="174"/>
      <c r="CP144" s="174"/>
      <c r="CQ144" s="174"/>
      <c r="CR144" s="174"/>
      <c r="CS144" s="182"/>
      <c r="CT144" s="173"/>
      <c r="CU144" s="173"/>
      <c r="CV144" s="173"/>
      <c r="CW144" s="173"/>
      <c r="CX144" s="173"/>
      <c r="CY144" s="173"/>
      <c r="CZ144" s="173"/>
      <c r="DA144" s="173"/>
    </row>
    <row r="145" spans="1:107" x14ac:dyDescent="0.25">
      <c r="A145" s="183"/>
      <c r="B145" s="174"/>
      <c r="C145" s="174"/>
      <c r="D145" s="179"/>
      <c r="E145" s="174"/>
      <c r="F145" s="174"/>
      <c r="G145" s="174"/>
      <c r="H145" s="174"/>
      <c r="I145" s="174"/>
      <c r="J145" s="179"/>
      <c r="K145" s="174"/>
      <c r="L145" s="174"/>
      <c r="M145" s="182"/>
      <c r="N145" s="174"/>
      <c r="O145" s="174"/>
      <c r="P145" s="174"/>
      <c r="Q145" s="174"/>
      <c r="R145" s="174"/>
      <c r="S145" s="174"/>
      <c r="T145" s="174"/>
      <c r="U145" s="174"/>
      <c r="V145" s="174"/>
      <c r="W145" s="174"/>
      <c r="X145" s="174"/>
      <c r="Y145" s="182"/>
      <c r="Z145" s="174"/>
      <c r="AA145" s="174"/>
      <c r="AB145" s="174"/>
      <c r="AC145" s="174"/>
      <c r="AD145" s="174"/>
      <c r="AE145" s="174"/>
      <c r="AF145" s="174"/>
      <c r="AG145" s="174"/>
      <c r="AH145" s="174"/>
      <c r="AI145" s="174"/>
      <c r="AJ145" s="179"/>
      <c r="AK145" s="182"/>
      <c r="AL145" s="174"/>
      <c r="AM145" s="174"/>
      <c r="AN145" s="174"/>
      <c r="AO145" s="174"/>
      <c r="AP145" s="174"/>
      <c r="AQ145" s="174"/>
      <c r="AR145" s="174"/>
      <c r="AS145" s="174"/>
      <c r="AT145" s="174"/>
      <c r="AU145" s="174"/>
      <c r="AV145" s="174"/>
      <c r="AW145" s="182"/>
      <c r="AX145" s="174"/>
      <c r="AY145" s="174"/>
      <c r="AZ145" s="174"/>
      <c r="BA145" s="174"/>
      <c r="BB145" s="174"/>
      <c r="BC145" s="174"/>
      <c r="BD145" s="174"/>
      <c r="BE145" s="174"/>
      <c r="BF145" s="174"/>
      <c r="BG145" s="174"/>
      <c r="BH145" s="174"/>
      <c r="BI145" s="182"/>
      <c r="BJ145" s="174"/>
      <c r="BK145" s="174"/>
      <c r="BL145" s="174"/>
      <c r="BM145" s="174"/>
      <c r="BN145" s="174"/>
      <c r="BO145" s="174"/>
      <c r="BP145" s="174"/>
      <c r="BQ145" s="174"/>
      <c r="BR145" s="174"/>
      <c r="BS145" s="174"/>
      <c r="BT145" s="174"/>
      <c r="BU145" s="182"/>
      <c r="BV145" s="174"/>
      <c r="BW145" s="174"/>
      <c r="BX145" s="174"/>
      <c r="BY145" s="174"/>
      <c r="BZ145" s="174"/>
      <c r="CA145" s="174"/>
      <c r="CB145" s="174"/>
      <c r="CC145" s="174"/>
      <c r="CD145" s="174"/>
      <c r="CE145" s="174"/>
      <c r="CF145" s="174"/>
      <c r="CG145" s="182"/>
      <c r="CH145" s="174"/>
      <c r="CI145" s="174"/>
      <c r="CJ145" s="174"/>
      <c r="CK145" s="174"/>
      <c r="CL145" s="174"/>
      <c r="CM145" s="174"/>
      <c r="CN145" s="174"/>
      <c r="CO145" s="174"/>
      <c r="CP145" s="174"/>
      <c r="CQ145" s="174"/>
      <c r="CR145" s="174"/>
      <c r="CS145" s="182"/>
      <c r="CT145" s="173"/>
      <c r="CU145" s="173"/>
      <c r="CV145" s="173"/>
      <c r="CW145" s="173"/>
      <c r="CX145" s="174"/>
      <c r="CY145" s="173"/>
      <c r="CZ145" s="173"/>
      <c r="DA145" s="173"/>
    </row>
    <row r="146" spans="1:107" x14ac:dyDescent="0.25">
      <c r="A146" s="178"/>
      <c r="B146" s="174"/>
      <c r="C146" s="174"/>
      <c r="D146" s="174"/>
      <c r="E146" s="174"/>
      <c r="F146" s="174"/>
      <c r="G146" s="174"/>
      <c r="H146" s="174"/>
      <c r="I146" s="174"/>
      <c r="J146" s="174"/>
      <c r="K146" s="174"/>
      <c r="L146" s="174"/>
      <c r="M146" s="182"/>
      <c r="N146" s="174"/>
      <c r="O146" s="174"/>
      <c r="P146" s="174"/>
      <c r="Q146" s="174"/>
      <c r="R146" s="174"/>
      <c r="S146" s="174"/>
      <c r="T146" s="174"/>
      <c r="U146" s="174"/>
      <c r="V146" s="174"/>
      <c r="W146" s="174"/>
      <c r="X146" s="174"/>
      <c r="Y146" s="182"/>
      <c r="Z146" s="174"/>
      <c r="AA146" s="174"/>
      <c r="AB146" s="174"/>
      <c r="AC146" s="174"/>
      <c r="AD146" s="174"/>
      <c r="AE146" s="174"/>
      <c r="AF146" s="174"/>
      <c r="AG146" s="174"/>
      <c r="AH146" s="174"/>
      <c r="AI146" s="174"/>
      <c r="AJ146" s="174"/>
      <c r="AK146" s="182"/>
      <c r="AL146" s="174"/>
      <c r="AM146" s="174"/>
      <c r="AN146" s="174"/>
      <c r="AO146" s="174"/>
      <c r="AP146" s="174"/>
      <c r="AQ146" s="174"/>
      <c r="AR146" s="174"/>
      <c r="AS146" s="174"/>
      <c r="AT146" s="174"/>
      <c r="AU146" s="174"/>
      <c r="AV146" s="174"/>
      <c r="AW146" s="182"/>
      <c r="AX146" s="174"/>
      <c r="AY146" s="174"/>
      <c r="AZ146" s="174"/>
      <c r="BA146" s="174"/>
      <c r="BB146" s="174"/>
      <c r="BC146" s="174"/>
      <c r="BD146" s="174"/>
      <c r="BE146" s="174"/>
      <c r="BF146" s="174"/>
      <c r="BG146" s="174"/>
      <c r="BH146" s="174"/>
      <c r="BI146" s="182"/>
      <c r="BJ146" s="174"/>
      <c r="BK146" s="174"/>
      <c r="BL146" s="174"/>
      <c r="BM146" s="174"/>
      <c r="BN146" s="174"/>
      <c r="BO146" s="174"/>
      <c r="BP146" s="174"/>
      <c r="BQ146" s="174"/>
      <c r="BR146" s="174"/>
      <c r="BS146" s="174"/>
      <c r="BT146" s="174"/>
      <c r="BU146" s="182"/>
      <c r="BV146" s="174"/>
      <c r="BW146" s="174"/>
      <c r="BX146" s="174"/>
      <c r="BY146" s="174"/>
      <c r="BZ146" s="174"/>
      <c r="CA146" s="174"/>
      <c r="CB146" s="174"/>
      <c r="CC146" s="174"/>
      <c r="CD146" s="174"/>
      <c r="CE146" s="174"/>
      <c r="CF146" s="174"/>
      <c r="CG146" s="182"/>
      <c r="CH146" s="174"/>
      <c r="CI146" s="174"/>
      <c r="CJ146" s="174"/>
      <c r="CK146" s="174"/>
      <c r="CL146" s="174"/>
      <c r="CM146" s="174"/>
      <c r="CN146" s="174"/>
      <c r="CO146" s="174"/>
      <c r="CP146" s="174"/>
      <c r="CQ146" s="174"/>
      <c r="CR146" s="174"/>
      <c r="CS146" s="182"/>
      <c r="CT146" s="173"/>
      <c r="CU146" s="173"/>
      <c r="CV146" s="173"/>
      <c r="CW146" s="173"/>
      <c r="CX146" s="173"/>
      <c r="CY146" s="173"/>
      <c r="CZ146" s="173"/>
      <c r="DA146" s="173"/>
    </row>
    <row r="147" spans="1:107" x14ac:dyDescent="0.25">
      <c r="A147" s="178"/>
      <c r="B147" s="174"/>
      <c r="C147" s="174"/>
      <c r="D147" s="174"/>
      <c r="E147" s="174"/>
      <c r="F147" s="174"/>
      <c r="G147" s="174"/>
      <c r="H147" s="174"/>
      <c r="I147" s="174"/>
      <c r="J147" s="174"/>
      <c r="K147" s="174"/>
      <c r="L147" s="174"/>
      <c r="M147" s="182"/>
      <c r="N147" s="174"/>
      <c r="O147" s="174"/>
      <c r="P147" s="174"/>
      <c r="Q147" s="174"/>
      <c r="R147" s="174"/>
      <c r="S147" s="174"/>
      <c r="T147" s="174"/>
      <c r="U147" s="174"/>
      <c r="V147" s="174"/>
      <c r="W147" s="174"/>
      <c r="X147" s="174"/>
      <c r="Y147" s="182"/>
      <c r="Z147" s="174"/>
      <c r="AA147" s="174"/>
      <c r="AB147" s="174"/>
      <c r="AC147" s="174"/>
      <c r="AD147" s="174"/>
      <c r="AE147" s="179"/>
      <c r="AF147" s="174"/>
      <c r="AG147" s="174"/>
      <c r="AH147" s="174"/>
      <c r="AI147" s="174"/>
      <c r="AJ147" s="174"/>
      <c r="AK147" s="182"/>
      <c r="AL147" s="174"/>
      <c r="AM147" s="174"/>
      <c r="AN147" s="174"/>
      <c r="AO147" s="174"/>
      <c r="AP147" s="174"/>
      <c r="AQ147" s="174"/>
      <c r="AR147" s="174"/>
      <c r="AS147" s="174"/>
      <c r="AT147" s="174"/>
      <c r="AU147" s="174"/>
      <c r="AV147" s="174"/>
      <c r="AW147" s="182"/>
      <c r="AX147" s="174"/>
      <c r="AY147" s="174"/>
      <c r="AZ147" s="174"/>
      <c r="BA147" s="174"/>
      <c r="BB147" s="174"/>
      <c r="BC147" s="174"/>
      <c r="BD147" s="174"/>
      <c r="BE147" s="174"/>
      <c r="BF147" s="174"/>
      <c r="BG147" s="174"/>
      <c r="BH147" s="174"/>
      <c r="BI147" s="182"/>
      <c r="BJ147" s="174"/>
      <c r="BK147" s="174"/>
      <c r="BL147" s="174"/>
      <c r="BM147" s="174"/>
      <c r="BN147" s="174"/>
      <c r="BO147" s="174"/>
      <c r="BP147" s="174"/>
      <c r="BQ147" s="174"/>
      <c r="BR147" s="174"/>
      <c r="BS147" s="174"/>
      <c r="BT147" s="174"/>
      <c r="BU147" s="182"/>
      <c r="BV147" s="174"/>
      <c r="BW147" s="174"/>
      <c r="BX147" s="174"/>
      <c r="BY147" s="174"/>
      <c r="BZ147" s="174"/>
      <c r="CA147" s="174"/>
      <c r="CB147" s="174"/>
      <c r="CC147" s="174"/>
      <c r="CD147" s="174"/>
      <c r="CE147" s="174"/>
      <c r="CF147" s="174"/>
      <c r="CG147" s="182"/>
      <c r="CH147" s="174"/>
      <c r="CI147" s="174"/>
      <c r="CJ147" s="174"/>
      <c r="CK147" s="174"/>
      <c r="CL147" s="174"/>
      <c r="CM147" s="174"/>
      <c r="CN147" s="174"/>
      <c r="CO147" s="174"/>
      <c r="CP147" s="174"/>
      <c r="CQ147" s="174"/>
      <c r="CR147" s="174"/>
      <c r="CS147" s="182"/>
      <c r="CT147" s="173"/>
      <c r="CU147" s="173"/>
      <c r="CV147" s="173"/>
      <c r="CW147" s="173"/>
      <c r="CX147" s="173"/>
      <c r="CY147" s="173"/>
      <c r="CZ147" s="173"/>
      <c r="DA147" s="173"/>
    </row>
    <row r="148" spans="1:107" x14ac:dyDescent="0.25">
      <c r="A148" s="178"/>
      <c r="B148" s="174"/>
      <c r="C148" s="174"/>
      <c r="D148" s="174"/>
      <c r="E148" s="174"/>
      <c r="F148" s="174"/>
      <c r="G148" s="174"/>
      <c r="H148" s="174"/>
      <c r="I148" s="174"/>
      <c r="J148" s="174"/>
      <c r="K148" s="174"/>
      <c r="L148" s="179"/>
      <c r="M148" s="182"/>
      <c r="N148" s="174"/>
      <c r="O148" s="174"/>
      <c r="P148" s="174"/>
      <c r="Q148" s="174"/>
      <c r="R148" s="174"/>
      <c r="S148" s="174"/>
      <c r="T148" s="174"/>
      <c r="U148" s="174"/>
      <c r="V148" s="174"/>
      <c r="W148" s="174"/>
      <c r="X148" s="174"/>
      <c r="Y148" s="182"/>
      <c r="Z148" s="174"/>
      <c r="AA148" s="174"/>
      <c r="AB148" s="174"/>
      <c r="AC148" s="174"/>
      <c r="AD148" s="174"/>
      <c r="AE148" s="174"/>
      <c r="AF148" s="174"/>
      <c r="AG148" s="174"/>
      <c r="AH148" s="174"/>
      <c r="AI148" s="174"/>
      <c r="AJ148" s="174"/>
      <c r="AK148" s="182"/>
      <c r="AL148" s="174"/>
      <c r="AM148" s="174"/>
      <c r="AN148" s="174"/>
      <c r="AO148" s="174"/>
      <c r="AP148" s="174"/>
      <c r="AQ148" s="174"/>
      <c r="AR148" s="174"/>
      <c r="AS148" s="174"/>
      <c r="AT148" s="174"/>
      <c r="AU148" s="174"/>
      <c r="AV148" s="174"/>
      <c r="AW148" s="182"/>
      <c r="AX148" s="174"/>
      <c r="AY148" s="174"/>
      <c r="AZ148" s="174"/>
      <c r="BA148" s="174"/>
      <c r="BB148" s="174"/>
      <c r="BC148" s="174"/>
      <c r="BD148" s="174"/>
      <c r="BE148" s="174"/>
      <c r="BF148" s="174"/>
      <c r="BG148" s="174"/>
      <c r="BH148" s="174"/>
      <c r="BI148" s="182"/>
      <c r="BJ148" s="174"/>
      <c r="BK148" s="174"/>
      <c r="BL148" s="174"/>
      <c r="BM148" s="174"/>
      <c r="BN148" s="174"/>
      <c r="BO148" s="174"/>
      <c r="BP148" s="174"/>
      <c r="BQ148" s="174"/>
      <c r="BR148" s="174"/>
      <c r="BS148" s="174"/>
      <c r="BT148" s="174"/>
      <c r="BU148" s="182"/>
      <c r="BV148" s="174"/>
      <c r="BW148" s="174"/>
      <c r="BX148" s="174"/>
      <c r="BY148" s="174"/>
      <c r="BZ148" s="174"/>
      <c r="CA148" s="174"/>
      <c r="CB148" s="174"/>
      <c r="CC148" s="174"/>
      <c r="CD148" s="174"/>
      <c r="CE148" s="174"/>
      <c r="CF148" s="174"/>
      <c r="CG148" s="182"/>
      <c r="CH148" s="174"/>
      <c r="CI148" s="174"/>
      <c r="CJ148" s="174"/>
      <c r="CK148" s="174"/>
      <c r="CL148" s="174"/>
      <c r="CM148" s="174"/>
      <c r="CN148" s="174"/>
      <c r="CO148" s="174"/>
      <c r="CP148" s="174"/>
      <c r="CQ148" s="174"/>
      <c r="CR148" s="174"/>
      <c r="CS148" s="182"/>
      <c r="CT148" s="173"/>
      <c r="CU148" s="173"/>
      <c r="CV148" s="173"/>
      <c r="CW148" s="173"/>
      <c r="CX148" s="173"/>
      <c r="CY148" s="173"/>
      <c r="CZ148" s="173"/>
      <c r="DA148" s="173"/>
    </row>
    <row r="149" spans="1:107" x14ac:dyDescent="0.25">
      <c r="A149" s="178"/>
      <c r="B149" s="174"/>
      <c r="C149" s="174"/>
      <c r="D149" s="174"/>
      <c r="E149" s="174"/>
      <c r="F149" s="174"/>
      <c r="G149" s="174"/>
      <c r="H149" s="174"/>
      <c r="I149" s="174"/>
      <c r="J149" s="174"/>
      <c r="K149" s="174"/>
      <c r="L149" s="174"/>
      <c r="M149" s="182"/>
      <c r="N149" s="174"/>
      <c r="O149" s="174"/>
      <c r="P149" s="174"/>
      <c r="Q149" s="174"/>
      <c r="R149" s="179"/>
      <c r="S149" s="174"/>
      <c r="T149" s="174"/>
      <c r="U149" s="174"/>
      <c r="V149" s="174"/>
      <c r="W149" s="174"/>
      <c r="X149" s="174"/>
      <c r="Y149" s="182"/>
      <c r="Z149" s="174"/>
      <c r="AA149" s="174"/>
      <c r="AB149" s="174"/>
      <c r="AC149" s="174"/>
      <c r="AD149" s="174"/>
      <c r="AE149" s="174"/>
      <c r="AF149" s="174"/>
      <c r="AG149" s="174"/>
      <c r="AH149" s="174"/>
      <c r="AI149" s="174"/>
      <c r="AJ149" s="174"/>
      <c r="AK149" s="182"/>
      <c r="AL149" s="174"/>
      <c r="AM149" s="174"/>
      <c r="AN149" s="174"/>
      <c r="AO149" s="174"/>
      <c r="AP149" s="174"/>
      <c r="AQ149" s="174"/>
      <c r="AR149" s="174"/>
      <c r="AS149" s="174"/>
      <c r="AT149" s="174"/>
      <c r="AU149" s="174"/>
      <c r="AV149" s="174"/>
      <c r="AW149" s="182"/>
      <c r="AX149" s="174"/>
      <c r="AY149" s="174"/>
      <c r="AZ149" s="174"/>
      <c r="BA149" s="174"/>
      <c r="BB149" s="174"/>
      <c r="BC149" s="174"/>
      <c r="BD149" s="174"/>
      <c r="BE149" s="174"/>
      <c r="BF149" s="174"/>
      <c r="BG149" s="174"/>
      <c r="BH149" s="174"/>
      <c r="BI149" s="182"/>
      <c r="BJ149" s="174"/>
      <c r="BK149" s="174"/>
      <c r="BL149" s="174"/>
      <c r="BM149" s="174"/>
      <c r="BN149" s="174"/>
      <c r="BO149" s="174"/>
      <c r="BP149" s="174"/>
      <c r="BQ149" s="174"/>
      <c r="BR149" s="174"/>
      <c r="BS149" s="174"/>
      <c r="BT149" s="174"/>
      <c r="BU149" s="182"/>
      <c r="BV149" s="174"/>
      <c r="BW149" s="174"/>
      <c r="BX149" s="174"/>
      <c r="BY149" s="174"/>
      <c r="BZ149" s="174"/>
      <c r="CA149" s="174"/>
      <c r="CB149" s="174"/>
      <c r="CC149" s="174"/>
      <c r="CD149" s="174"/>
      <c r="CE149" s="174"/>
      <c r="CF149" s="174"/>
      <c r="CG149" s="182"/>
      <c r="CH149" s="174"/>
      <c r="CI149" s="174"/>
      <c r="CJ149" s="174"/>
      <c r="CK149" s="174"/>
      <c r="CL149" s="174"/>
      <c r="CM149" s="174"/>
      <c r="CN149" s="174"/>
      <c r="CO149" s="174"/>
      <c r="CP149" s="174"/>
      <c r="CQ149" s="174"/>
      <c r="CR149" s="174"/>
      <c r="CS149" s="182"/>
      <c r="CT149" s="173"/>
      <c r="CU149" s="173"/>
      <c r="CV149" s="173"/>
      <c r="CW149" s="173"/>
      <c r="CX149" s="173"/>
      <c r="CY149" s="173"/>
      <c r="CZ149" s="173"/>
      <c r="DA149" s="173"/>
    </row>
    <row r="150" spans="1:107" x14ac:dyDescent="0.25">
      <c r="A150" s="178"/>
      <c r="B150" s="174"/>
      <c r="C150" s="174"/>
      <c r="D150" s="174"/>
      <c r="E150" s="174"/>
      <c r="F150" s="174"/>
      <c r="G150" s="174"/>
      <c r="H150" s="174"/>
      <c r="I150" s="174"/>
      <c r="J150" s="179"/>
      <c r="K150" s="179"/>
      <c r="L150" s="174"/>
      <c r="M150" s="182"/>
      <c r="N150" s="174"/>
      <c r="O150" s="174"/>
      <c r="P150" s="174"/>
      <c r="Q150" s="174"/>
      <c r="R150" s="174"/>
      <c r="S150" s="174"/>
      <c r="T150" s="174"/>
      <c r="U150" s="174"/>
      <c r="V150" s="174"/>
      <c r="W150" s="174"/>
      <c r="X150" s="174"/>
      <c r="Y150" s="182"/>
      <c r="Z150" s="174"/>
      <c r="AA150" s="174"/>
      <c r="AB150" s="174"/>
      <c r="AC150" s="174"/>
      <c r="AD150" s="174"/>
      <c r="AE150" s="174"/>
      <c r="AF150" s="179"/>
      <c r="AG150" s="179"/>
      <c r="AH150" s="174"/>
      <c r="AI150" s="174"/>
      <c r="AJ150" s="174"/>
      <c r="AK150" s="182"/>
      <c r="AL150" s="174"/>
      <c r="AM150" s="174"/>
      <c r="AN150" s="174"/>
      <c r="AO150" s="174"/>
      <c r="AP150" s="174"/>
      <c r="AQ150" s="174"/>
      <c r="AR150" s="174"/>
      <c r="AS150" s="174"/>
      <c r="AT150" s="174"/>
      <c r="AU150" s="174"/>
      <c r="AV150" s="174"/>
      <c r="AW150" s="182"/>
      <c r="AX150" s="174"/>
      <c r="AY150" s="174"/>
      <c r="AZ150" s="174"/>
      <c r="BA150" s="174"/>
      <c r="BB150" s="174"/>
      <c r="BC150" s="174"/>
      <c r="BD150" s="174"/>
      <c r="BE150" s="174"/>
      <c r="BF150" s="174"/>
      <c r="BG150" s="174"/>
      <c r="BH150" s="174"/>
      <c r="BI150" s="182"/>
      <c r="BJ150" s="179"/>
      <c r="BK150" s="179"/>
      <c r="BL150" s="174"/>
      <c r="BM150" s="174"/>
      <c r="BN150" s="174"/>
      <c r="BO150" s="174"/>
      <c r="BP150" s="174"/>
      <c r="BQ150" s="174"/>
      <c r="BR150" s="174"/>
      <c r="BS150" s="174"/>
      <c r="BT150" s="174"/>
      <c r="BU150" s="182"/>
      <c r="BV150" s="174"/>
      <c r="BW150" s="174"/>
      <c r="BX150" s="174"/>
      <c r="BY150" s="174"/>
      <c r="BZ150" s="174"/>
      <c r="CA150" s="174"/>
      <c r="CB150" s="174"/>
      <c r="CC150" s="174"/>
      <c r="CD150" s="174"/>
      <c r="CE150" s="174"/>
      <c r="CF150" s="174"/>
      <c r="CG150" s="182"/>
      <c r="CH150" s="174"/>
      <c r="CI150" s="174"/>
      <c r="CJ150" s="174"/>
      <c r="CK150" s="174"/>
      <c r="CL150" s="174"/>
      <c r="CM150" s="174"/>
      <c r="CN150" s="174"/>
      <c r="CO150" s="174"/>
      <c r="CP150" s="174"/>
      <c r="CQ150" s="174"/>
      <c r="CR150" s="174"/>
      <c r="CS150" s="182"/>
      <c r="CT150" s="173"/>
      <c r="CU150" s="173"/>
      <c r="CV150" s="173"/>
      <c r="CW150" s="173"/>
      <c r="CX150" s="173"/>
      <c r="CY150" s="173"/>
      <c r="CZ150" s="173"/>
      <c r="DA150" s="173"/>
    </row>
    <row r="151" spans="1:107" x14ac:dyDescent="0.25">
      <c r="A151" s="178"/>
      <c r="B151" s="174"/>
      <c r="C151" s="174"/>
      <c r="D151" s="174"/>
      <c r="E151" s="174"/>
      <c r="F151" s="174"/>
      <c r="G151" s="174"/>
      <c r="H151" s="179"/>
      <c r="I151" s="174"/>
      <c r="J151" s="179"/>
      <c r="K151" s="174"/>
      <c r="L151" s="174"/>
      <c r="M151" s="182"/>
      <c r="N151" s="174"/>
      <c r="O151" s="174"/>
      <c r="P151" s="174"/>
      <c r="Q151" s="174"/>
      <c r="R151" s="174"/>
      <c r="S151" s="174"/>
      <c r="T151" s="174"/>
      <c r="U151" s="174"/>
      <c r="V151" s="179"/>
      <c r="W151" s="179"/>
      <c r="X151" s="174"/>
      <c r="Y151" s="182"/>
      <c r="Z151" s="174"/>
      <c r="AA151" s="174"/>
      <c r="AB151" s="179"/>
      <c r="AC151" s="174"/>
      <c r="AD151" s="174"/>
      <c r="AE151" s="174"/>
      <c r="AF151" s="174"/>
      <c r="AG151" s="174"/>
      <c r="AH151" s="174"/>
      <c r="AI151" s="174"/>
      <c r="AJ151" s="174"/>
      <c r="AK151" s="182"/>
      <c r="AL151" s="174"/>
      <c r="AM151" s="174"/>
      <c r="AN151" s="174"/>
      <c r="AO151" s="174"/>
      <c r="AP151" s="174"/>
      <c r="AQ151" s="174"/>
      <c r="AR151" s="174"/>
      <c r="AS151" s="174"/>
      <c r="AT151" s="174"/>
      <c r="AU151" s="174"/>
      <c r="AV151" s="174"/>
      <c r="AW151" s="182"/>
      <c r="AX151" s="174"/>
      <c r="AY151" s="174"/>
      <c r="AZ151" s="174"/>
      <c r="BA151" s="174"/>
      <c r="BB151" s="174"/>
      <c r="BC151" s="174"/>
      <c r="BD151" s="174"/>
      <c r="BE151" s="174"/>
      <c r="BF151" s="174"/>
      <c r="BG151" s="174"/>
      <c r="BH151" s="174"/>
      <c r="BI151" s="182"/>
      <c r="BJ151" s="174"/>
      <c r="BK151" s="174"/>
      <c r="BL151" s="174"/>
      <c r="BM151" s="174"/>
      <c r="BN151" s="174"/>
      <c r="BO151" s="174"/>
      <c r="BP151" s="174"/>
      <c r="BQ151" s="179"/>
      <c r="BR151" s="174"/>
      <c r="BS151" s="174"/>
      <c r="BT151" s="174"/>
      <c r="BU151" s="182"/>
      <c r="BV151" s="174"/>
      <c r="BW151" s="174"/>
      <c r="BX151" s="174"/>
      <c r="BY151" s="174"/>
      <c r="BZ151" s="174"/>
      <c r="CA151" s="174"/>
      <c r="CB151" s="174"/>
      <c r="CC151" s="174"/>
      <c r="CD151" s="174"/>
      <c r="CE151" s="174"/>
      <c r="CF151" s="174"/>
      <c r="CG151" s="182"/>
      <c r="CH151" s="174"/>
      <c r="CI151" s="174"/>
      <c r="CJ151" s="174"/>
      <c r="CK151" s="174"/>
      <c r="CL151" s="174"/>
      <c r="CM151" s="174"/>
      <c r="CN151" s="174"/>
      <c r="CO151" s="174"/>
      <c r="CP151" s="174"/>
      <c r="CQ151" s="174"/>
      <c r="CR151" s="174"/>
      <c r="CS151" s="182"/>
      <c r="CT151" s="173"/>
      <c r="CU151" s="173"/>
      <c r="CV151" s="173"/>
      <c r="CW151" s="173"/>
      <c r="CX151" s="173"/>
      <c r="CY151" s="173"/>
      <c r="CZ151" s="173"/>
      <c r="DA151" s="173"/>
    </row>
    <row r="152" spans="1:107" x14ac:dyDescent="0.25">
      <c r="A152" s="181"/>
      <c r="B152" s="174"/>
      <c r="C152" s="179"/>
      <c r="D152" s="174"/>
      <c r="E152" s="174"/>
      <c r="F152" s="174"/>
      <c r="G152" s="174"/>
      <c r="H152" s="174"/>
      <c r="I152" s="174"/>
      <c r="J152" s="179"/>
      <c r="K152" s="174"/>
      <c r="L152" s="174"/>
      <c r="M152" s="182"/>
      <c r="N152" s="174"/>
      <c r="O152" s="174"/>
      <c r="P152" s="174"/>
      <c r="Q152" s="174"/>
      <c r="R152" s="174"/>
      <c r="S152" s="174"/>
      <c r="T152" s="174"/>
      <c r="U152" s="174"/>
      <c r="V152" s="174"/>
      <c r="W152" s="174"/>
      <c r="X152" s="174"/>
      <c r="Y152" s="182"/>
      <c r="Z152" s="174"/>
      <c r="AA152" s="174"/>
      <c r="AB152" s="174"/>
      <c r="AC152" s="174"/>
      <c r="AD152" s="174"/>
      <c r="AE152" s="174"/>
      <c r="AF152" s="179"/>
      <c r="AG152" s="179"/>
      <c r="AH152" s="174"/>
      <c r="AI152" s="179"/>
      <c r="AJ152" s="174"/>
      <c r="AK152" s="182"/>
      <c r="AL152" s="174"/>
      <c r="AM152" s="174"/>
      <c r="AN152" s="174"/>
      <c r="AO152" s="174"/>
      <c r="AP152" s="174"/>
      <c r="AQ152" s="174"/>
      <c r="AR152" s="174"/>
      <c r="AS152" s="174"/>
      <c r="AT152" s="174"/>
      <c r="AU152" s="174"/>
      <c r="AV152" s="174"/>
      <c r="AW152" s="182"/>
      <c r="AX152" s="174"/>
      <c r="AY152" s="174"/>
      <c r="AZ152" s="174"/>
      <c r="BA152" s="174"/>
      <c r="BB152" s="174"/>
      <c r="BC152" s="174"/>
      <c r="BD152" s="174"/>
      <c r="BE152" s="174"/>
      <c r="BF152" s="174"/>
      <c r="BG152" s="174"/>
      <c r="BH152" s="174"/>
      <c r="BI152" s="182"/>
      <c r="BJ152" s="174"/>
      <c r="BK152" s="174"/>
      <c r="BL152" s="174"/>
      <c r="BM152" s="174"/>
      <c r="BN152" s="174"/>
      <c r="BO152" s="174"/>
      <c r="BP152" s="174"/>
      <c r="BQ152" s="174"/>
      <c r="BR152" s="174"/>
      <c r="BS152" s="174"/>
      <c r="BT152" s="174"/>
      <c r="BU152" s="182"/>
      <c r="BV152" s="174"/>
      <c r="BW152" s="174"/>
      <c r="BX152" s="179"/>
      <c r="BY152" s="174"/>
      <c r="BZ152" s="174"/>
      <c r="CA152" s="174"/>
      <c r="CB152" s="174"/>
      <c r="CC152" s="174"/>
      <c r="CD152" s="174"/>
      <c r="CE152" s="174"/>
      <c r="CF152" s="174"/>
      <c r="CG152" s="182"/>
      <c r="CH152" s="174"/>
      <c r="CI152" s="174"/>
      <c r="CJ152" s="174"/>
      <c r="CK152" s="174"/>
      <c r="CL152" s="174"/>
      <c r="CM152" s="174"/>
      <c r="CN152" s="174"/>
      <c r="CO152" s="174"/>
      <c r="CP152" s="174"/>
      <c r="CQ152" s="174"/>
      <c r="CR152" s="174"/>
      <c r="CS152" s="182"/>
      <c r="CT152" s="173"/>
      <c r="CU152" s="173"/>
      <c r="CV152" s="173"/>
      <c r="CW152" s="173"/>
      <c r="CX152" s="173"/>
      <c r="CY152" s="173"/>
      <c r="CZ152" s="173"/>
      <c r="DA152" s="173"/>
      <c r="DC152" s="4">
        <v>1</v>
      </c>
    </row>
    <row r="153" spans="1:107" x14ac:dyDescent="0.25">
      <c r="A153" s="178"/>
      <c r="B153" s="174"/>
      <c r="C153" s="179"/>
      <c r="D153" s="179"/>
      <c r="E153" s="179"/>
      <c r="F153" s="174"/>
      <c r="G153" s="174"/>
      <c r="H153" s="179"/>
      <c r="I153" s="174"/>
      <c r="J153" s="179"/>
      <c r="K153" s="174"/>
      <c r="L153" s="174"/>
      <c r="M153" s="182"/>
      <c r="N153" s="174"/>
      <c r="O153" s="174"/>
      <c r="P153" s="174"/>
      <c r="Q153" s="174"/>
      <c r="R153" s="174"/>
      <c r="S153" s="174"/>
      <c r="T153" s="174"/>
      <c r="U153" s="174"/>
      <c r="V153" s="174"/>
      <c r="W153" s="174"/>
      <c r="X153" s="174"/>
      <c r="Y153" s="182"/>
      <c r="Z153" s="174"/>
      <c r="AA153" s="174"/>
      <c r="AB153" s="174"/>
      <c r="AC153" s="174"/>
      <c r="AD153" s="174"/>
      <c r="AE153" s="174"/>
      <c r="AF153" s="174"/>
      <c r="AG153" s="179"/>
      <c r="AH153" s="174"/>
      <c r="AI153" s="174"/>
      <c r="AJ153" s="174"/>
      <c r="AK153" s="182"/>
      <c r="AL153" s="174"/>
      <c r="AM153" s="174"/>
      <c r="AN153" s="174"/>
      <c r="AO153" s="174"/>
      <c r="AP153" s="174"/>
      <c r="AQ153" s="174"/>
      <c r="AR153" s="174"/>
      <c r="AS153" s="174"/>
      <c r="AT153" s="174"/>
      <c r="AU153" s="174"/>
      <c r="AV153" s="174"/>
      <c r="AW153" s="182"/>
      <c r="AX153" s="174"/>
      <c r="AY153" s="174"/>
      <c r="AZ153" s="174"/>
      <c r="BA153" s="174"/>
      <c r="BB153" s="174"/>
      <c r="BC153" s="174"/>
      <c r="BD153" s="174"/>
      <c r="BE153" s="174"/>
      <c r="BF153" s="174"/>
      <c r="BG153" s="174"/>
      <c r="BH153" s="174"/>
      <c r="BI153" s="182"/>
      <c r="BJ153" s="179"/>
      <c r="BK153" s="174"/>
      <c r="BL153" s="174"/>
      <c r="BM153" s="174"/>
      <c r="BN153" s="174"/>
      <c r="BO153" s="174"/>
      <c r="BP153" s="174"/>
      <c r="BQ153" s="174"/>
      <c r="BR153" s="179"/>
      <c r="BS153" s="174"/>
      <c r="BT153" s="174"/>
      <c r="BU153" s="182"/>
      <c r="BV153" s="174"/>
      <c r="BW153" s="174"/>
      <c r="BX153" s="174"/>
      <c r="BY153" s="174"/>
      <c r="BZ153" s="174"/>
      <c r="CA153" s="174"/>
      <c r="CB153" s="174"/>
      <c r="CC153" s="174"/>
      <c r="CD153" s="174"/>
      <c r="CE153" s="174"/>
      <c r="CF153" s="174"/>
      <c r="CG153" s="182"/>
      <c r="CH153" s="174"/>
      <c r="CI153" s="174"/>
      <c r="CJ153" s="174"/>
      <c r="CK153" s="174"/>
      <c r="CL153" s="174"/>
      <c r="CM153" s="174"/>
      <c r="CN153" s="174"/>
      <c r="CO153" s="174"/>
      <c r="CP153" s="174"/>
      <c r="CQ153" s="174"/>
      <c r="CR153" s="174"/>
      <c r="CS153" s="182"/>
      <c r="CT153" s="173"/>
      <c r="CU153" s="173"/>
      <c r="CV153" s="174"/>
      <c r="CW153" s="173"/>
      <c r="CX153" s="173"/>
      <c r="CY153" s="173"/>
      <c r="CZ153" s="173"/>
      <c r="DA153" s="173"/>
    </row>
    <row r="154" spans="1:107" x14ac:dyDescent="0.25">
      <c r="A154" s="178"/>
      <c r="B154" s="179"/>
      <c r="C154" s="174"/>
      <c r="D154" s="179"/>
      <c r="E154" s="174"/>
      <c r="F154" s="174"/>
      <c r="G154" s="174"/>
      <c r="H154" s="174"/>
      <c r="I154" s="179"/>
      <c r="J154" s="179"/>
      <c r="K154" s="174"/>
      <c r="L154" s="174"/>
      <c r="M154" s="182"/>
      <c r="N154" s="174"/>
      <c r="O154" s="174"/>
      <c r="P154" s="174"/>
      <c r="Q154" s="174"/>
      <c r="R154" s="174"/>
      <c r="S154" s="174"/>
      <c r="T154" s="179"/>
      <c r="U154" s="174"/>
      <c r="V154" s="174"/>
      <c r="W154" s="174"/>
      <c r="X154" s="174"/>
      <c r="Y154" s="182"/>
      <c r="Z154" s="174"/>
      <c r="AA154" s="174"/>
      <c r="AB154" s="174"/>
      <c r="AC154" s="174"/>
      <c r="AD154" s="174"/>
      <c r="AE154" s="179"/>
      <c r="AF154" s="179"/>
      <c r="AG154" s="179"/>
      <c r="AH154" s="174"/>
      <c r="AI154" s="174"/>
      <c r="AJ154" s="174"/>
      <c r="AK154" s="182"/>
      <c r="AL154" s="174"/>
      <c r="AM154" s="174"/>
      <c r="AN154" s="174"/>
      <c r="AO154" s="174"/>
      <c r="AP154" s="174"/>
      <c r="AQ154" s="174"/>
      <c r="AR154" s="174"/>
      <c r="AS154" s="174"/>
      <c r="AT154" s="174"/>
      <c r="AU154" s="174"/>
      <c r="AV154" s="174"/>
      <c r="AW154" s="182"/>
      <c r="AX154" s="174"/>
      <c r="AY154" s="174"/>
      <c r="AZ154" s="174"/>
      <c r="BA154" s="174"/>
      <c r="BB154" s="174"/>
      <c r="BC154" s="174"/>
      <c r="BD154" s="174"/>
      <c r="BE154" s="174"/>
      <c r="BF154" s="174"/>
      <c r="BG154" s="174"/>
      <c r="BH154" s="174"/>
      <c r="BI154" s="182"/>
      <c r="BJ154" s="174"/>
      <c r="BK154" s="174"/>
      <c r="BL154" s="174"/>
      <c r="BM154" s="174"/>
      <c r="BN154" s="174"/>
      <c r="BO154" s="174"/>
      <c r="BP154" s="174"/>
      <c r="BQ154" s="174"/>
      <c r="BR154" s="174"/>
      <c r="BS154" s="174"/>
      <c r="BT154" s="174"/>
      <c r="BU154" s="182"/>
      <c r="BV154" s="174"/>
      <c r="BW154" s="174"/>
      <c r="BX154" s="179"/>
      <c r="BY154" s="174"/>
      <c r="BZ154" s="174"/>
      <c r="CA154" s="174"/>
      <c r="CB154" s="174"/>
      <c r="CC154" s="174"/>
      <c r="CD154" s="174"/>
      <c r="CE154" s="174"/>
      <c r="CF154" s="174"/>
      <c r="CG154" s="182"/>
      <c r="CH154" s="174"/>
      <c r="CI154" s="174"/>
      <c r="CJ154" s="174"/>
      <c r="CK154" s="174"/>
      <c r="CL154" s="174"/>
      <c r="CM154" s="174"/>
      <c r="CN154" s="174"/>
      <c r="CO154" s="174"/>
      <c r="CP154" s="174"/>
      <c r="CQ154" s="174"/>
      <c r="CR154" s="174"/>
      <c r="CS154" s="182"/>
      <c r="CT154" s="173"/>
      <c r="CU154" s="173"/>
      <c r="CV154" s="173"/>
      <c r="CW154" s="173"/>
      <c r="CX154" s="173"/>
      <c r="CY154" s="173"/>
      <c r="CZ154" s="173"/>
      <c r="DA154" s="173"/>
    </row>
    <row r="155" spans="1:107" x14ac:dyDescent="0.25">
      <c r="A155" s="184"/>
      <c r="B155" s="174"/>
      <c r="C155" s="174"/>
      <c r="D155" s="174"/>
      <c r="E155" s="174"/>
      <c r="F155" s="174"/>
      <c r="G155" s="174"/>
      <c r="H155" s="174"/>
      <c r="I155" s="174"/>
      <c r="J155" s="179"/>
      <c r="K155" s="174"/>
      <c r="L155" s="174"/>
      <c r="M155" s="182"/>
      <c r="N155" s="174"/>
      <c r="O155" s="174"/>
      <c r="P155" s="174"/>
      <c r="Q155" s="174"/>
      <c r="R155" s="174"/>
      <c r="S155" s="174"/>
      <c r="T155" s="174"/>
      <c r="U155" s="174"/>
      <c r="V155" s="174"/>
      <c r="W155" s="174"/>
      <c r="X155" s="174"/>
      <c r="Y155" s="182"/>
      <c r="Z155" s="174"/>
      <c r="AA155" s="179"/>
      <c r="AB155" s="179"/>
      <c r="AC155" s="174"/>
      <c r="AD155" s="174"/>
      <c r="AE155" s="174"/>
      <c r="AF155" s="174"/>
      <c r="AG155" s="174"/>
      <c r="AH155" s="174"/>
      <c r="AI155" s="174"/>
      <c r="AJ155" s="174"/>
      <c r="AK155" s="182"/>
      <c r="AL155" s="174"/>
      <c r="AM155" s="174"/>
      <c r="AN155" s="174"/>
      <c r="AO155" s="174"/>
      <c r="AP155" s="174"/>
      <c r="AQ155" s="174"/>
      <c r="AR155" s="174"/>
      <c r="AS155" s="174"/>
      <c r="AT155" s="174"/>
      <c r="AU155" s="174"/>
      <c r="AV155" s="174"/>
      <c r="AW155" s="182"/>
      <c r="AX155" s="174"/>
      <c r="AY155" s="174"/>
      <c r="AZ155" s="174"/>
      <c r="BA155" s="174"/>
      <c r="BB155" s="174"/>
      <c r="BC155" s="174"/>
      <c r="BD155" s="174"/>
      <c r="BE155" s="174"/>
      <c r="BF155" s="174"/>
      <c r="BG155" s="174"/>
      <c r="BH155" s="174"/>
      <c r="BI155" s="182"/>
      <c r="BJ155" s="174"/>
      <c r="BK155" s="174"/>
      <c r="BL155" s="174"/>
      <c r="BM155" s="174"/>
      <c r="BN155" s="174"/>
      <c r="BO155" s="174"/>
      <c r="BP155" s="174"/>
      <c r="BQ155" s="174"/>
      <c r="BR155" s="174"/>
      <c r="BS155" s="174"/>
      <c r="BT155" s="174"/>
      <c r="BU155" s="182"/>
      <c r="BV155" s="174"/>
      <c r="BW155" s="174"/>
      <c r="BX155" s="174"/>
      <c r="BY155" s="174"/>
      <c r="BZ155" s="174"/>
      <c r="CA155" s="174"/>
      <c r="CB155" s="174"/>
      <c r="CC155" s="174"/>
      <c r="CD155" s="174"/>
      <c r="CE155" s="174"/>
      <c r="CF155" s="174"/>
      <c r="CG155" s="182"/>
      <c r="CH155" s="174"/>
      <c r="CI155" s="174"/>
      <c r="CJ155" s="174"/>
      <c r="CK155" s="174"/>
      <c r="CL155" s="174"/>
      <c r="CM155" s="174"/>
      <c r="CN155" s="174"/>
      <c r="CO155" s="174"/>
      <c r="CP155" s="174"/>
      <c r="CQ155" s="174"/>
      <c r="CR155" s="174"/>
      <c r="CS155" s="182"/>
      <c r="CT155" s="173"/>
      <c r="CU155" s="173"/>
      <c r="CV155" s="173"/>
      <c r="CW155" s="173"/>
      <c r="CX155" s="173"/>
      <c r="CY155" s="173"/>
      <c r="CZ155" s="173"/>
      <c r="DA155" s="173"/>
    </row>
    <row r="156" spans="1:107" x14ac:dyDescent="0.25">
      <c r="A156" s="181"/>
      <c r="B156" s="179"/>
      <c r="C156" s="174"/>
      <c r="D156" s="174"/>
      <c r="E156" s="174"/>
      <c r="F156" s="174"/>
      <c r="G156" s="174"/>
      <c r="H156" s="174"/>
      <c r="I156" s="174"/>
      <c r="J156" s="174"/>
      <c r="K156" s="174"/>
      <c r="L156" s="174"/>
      <c r="M156" s="182"/>
      <c r="N156" s="174"/>
      <c r="O156" s="174"/>
      <c r="P156" s="174"/>
      <c r="Q156" s="174"/>
      <c r="R156" s="179"/>
      <c r="S156" s="174"/>
      <c r="T156" s="174"/>
      <c r="U156" s="174"/>
      <c r="V156" s="174"/>
      <c r="W156" s="174"/>
      <c r="X156" s="179"/>
      <c r="Y156" s="182"/>
      <c r="Z156" s="174"/>
      <c r="AA156" s="179"/>
      <c r="AB156" s="174"/>
      <c r="AC156" s="174"/>
      <c r="AD156" s="179"/>
      <c r="AE156" s="174"/>
      <c r="AF156" s="174"/>
      <c r="AG156" s="174"/>
      <c r="AH156" s="174"/>
      <c r="AI156" s="174"/>
      <c r="AJ156" s="174"/>
      <c r="AK156" s="182"/>
      <c r="AL156" s="174"/>
      <c r="AM156" s="174"/>
      <c r="AN156" s="174"/>
      <c r="AO156" s="174"/>
      <c r="AP156" s="174"/>
      <c r="AQ156" s="174"/>
      <c r="AR156" s="174"/>
      <c r="AS156" s="179"/>
      <c r="AT156" s="174"/>
      <c r="AU156" s="174"/>
      <c r="AV156" s="174"/>
      <c r="AW156" s="182"/>
      <c r="AX156" s="174"/>
      <c r="AY156" s="174"/>
      <c r="AZ156" s="174"/>
      <c r="BA156" s="174"/>
      <c r="BB156" s="174"/>
      <c r="BC156" s="174"/>
      <c r="BD156" s="174"/>
      <c r="BE156" s="179"/>
      <c r="BF156" s="174"/>
      <c r="BG156" s="174"/>
      <c r="BH156" s="174"/>
      <c r="BI156" s="182"/>
      <c r="BJ156" s="179"/>
      <c r="BK156" s="174"/>
      <c r="BL156" s="174"/>
      <c r="BM156" s="174"/>
      <c r="BN156" s="174"/>
      <c r="BO156" s="174"/>
      <c r="BP156" s="174"/>
      <c r="BQ156" s="174"/>
      <c r="BR156" s="179"/>
      <c r="BS156" s="174"/>
      <c r="BT156" s="174"/>
      <c r="BU156" s="182"/>
      <c r="BV156" s="174"/>
      <c r="BW156" s="174"/>
      <c r="BX156" s="174"/>
      <c r="BY156" s="174"/>
      <c r="BZ156" s="174"/>
      <c r="CA156" s="174"/>
      <c r="CB156" s="174"/>
      <c r="CC156" s="174"/>
      <c r="CD156" s="174"/>
      <c r="CE156" s="174"/>
      <c r="CF156" s="174"/>
      <c r="CG156" s="182"/>
      <c r="CH156" s="174"/>
      <c r="CI156" s="174"/>
      <c r="CJ156" s="174"/>
      <c r="CK156" s="174"/>
      <c r="CL156" s="174"/>
      <c r="CM156" s="174"/>
      <c r="CN156" s="174"/>
      <c r="CO156" s="174"/>
      <c r="CP156" s="174"/>
      <c r="CQ156" s="174"/>
      <c r="CR156" s="174"/>
      <c r="CS156" s="182"/>
      <c r="CT156" s="173"/>
      <c r="CU156" s="173"/>
      <c r="CV156" s="173"/>
      <c r="CW156" s="174"/>
      <c r="CX156" s="173"/>
      <c r="CY156" s="173"/>
      <c r="CZ156" s="173"/>
      <c r="DA156" s="173"/>
    </row>
    <row r="157" spans="1:107" x14ac:dyDescent="0.25">
      <c r="A157" s="178"/>
      <c r="B157" s="174"/>
      <c r="C157" s="174"/>
      <c r="D157" s="174"/>
      <c r="E157" s="174"/>
      <c r="F157" s="174"/>
      <c r="G157" s="174"/>
      <c r="H157" s="174"/>
      <c r="I157" s="174"/>
      <c r="J157" s="174"/>
      <c r="K157" s="174"/>
      <c r="L157" s="174"/>
      <c r="M157" s="182"/>
      <c r="N157" s="174"/>
      <c r="O157" s="174"/>
      <c r="P157" s="174"/>
      <c r="Q157" s="174"/>
      <c r="R157" s="174"/>
      <c r="S157" s="174"/>
      <c r="T157" s="174"/>
      <c r="U157" s="174"/>
      <c r="V157" s="174"/>
      <c r="W157" s="174"/>
      <c r="X157" s="174"/>
      <c r="Y157" s="182"/>
      <c r="Z157" s="174"/>
      <c r="AA157" s="174"/>
      <c r="AB157" s="174"/>
      <c r="AC157" s="174"/>
      <c r="AD157" s="174"/>
      <c r="AE157" s="174"/>
      <c r="AF157" s="174"/>
      <c r="AG157" s="174"/>
      <c r="AH157" s="179"/>
      <c r="AI157" s="174"/>
      <c r="AJ157" s="174"/>
      <c r="AK157" s="182"/>
      <c r="AL157" s="174"/>
      <c r="AM157" s="174"/>
      <c r="AN157" s="174"/>
      <c r="AO157" s="174"/>
      <c r="AP157" s="174"/>
      <c r="AQ157" s="174"/>
      <c r="AR157" s="174"/>
      <c r="AS157" s="174"/>
      <c r="AT157" s="174"/>
      <c r="AU157" s="174"/>
      <c r="AV157" s="174"/>
      <c r="AW157" s="182"/>
      <c r="AX157" s="174"/>
      <c r="AY157" s="174"/>
      <c r="AZ157" s="174"/>
      <c r="BA157" s="174"/>
      <c r="BB157" s="174"/>
      <c r="BC157" s="174"/>
      <c r="BD157" s="174"/>
      <c r="BE157" s="174"/>
      <c r="BF157" s="174"/>
      <c r="BG157" s="174"/>
      <c r="BH157" s="174"/>
      <c r="BI157" s="182"/>
      <c r="BJ157" s="174"/>
      <c r="BK157" s="174"/>
      <c r="BL157" s="174"/>
      <c r="BM157" s="174"/>
      <c r="BN157" s="174"/>
      <c r="BO157" s="174"/>
      <c r="BP157" s="174"/>
      <c r="BQ157" s="174"/>
      <c r="BR157" s="174"/>
      <c r="BS157" s="174"/>
      <c r="BT157" s="174"/>
      <c r="BU157" s="182"/>
      <c r="BV157" s="174"/>
      <c r="BW157" s="174"/>
      <c r="BX157" s="174"/>
      <c r="BY157" s="174"/>
      <c r="BZ157" s="174"/>
      <c r="CA157" s="174"/>
      <c r="CB157" s="174"/>
      <c r="CC157" s="174"/>
      <c r="CD157" s="174"/>
      <c r="CE157" s="174"/>
      <c r="CF157" s="174"/>
      <c r="CG157" s="182"/>
      <c r="CH157" s="174"/>
      <c r="CI157" s="174"/>
      <c r="CJ157" s="174"/>
      <c r="CK157" s="174"/>
      <c r="CL157" s="174"/>
      <c r="CM157" s="174"/>
      <c r="CN157" s="174"/>
      <c r="CO157" s="174"/>
      <c r="CP157" s="174"/>
      <c r="CQ157" s="174"/>
      <c r="CR157" s="174"/>
      <c r="CS157" s="182"/>
      <c r="CT157" s="173"/>
      <c r="CU157" s="173"/>
      <c r="CV157" s="173"/>
      <c r="CW157" s="173"/>
      <c r="CX157" s="174"/>
      <c r="CY157" s="173"/>
      <c r="CZ157" s="173"/>
      <c r="DA157" s="173"/>
    </row>
    <row r="158" spans="1:107" x14ac:dyDescent="0.25">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c r="CS158" s="173"/>
      <c r="CT158" s="173"/>
      <c r="CU158" s="173"/>
      <c r="CV158" s="173"/>
      <c r="CW158" s="173"/>
      <c r="CX158" s="173"/>
      <c r="CY158" s="173"/>
      <c r="CZ158" s="173"/>
      <c r="DA158" s="173"/>
    </row>
    <row r="159" spans="1:107" x14ac:dyDescent="0.25">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c r="CS159" s="173"/>
      <c r="CT159" s="173"/>
      <c r="CU159" s="173"/>
      <c r="CV159" s="173"/>
      <c r="CW159" s="173"/>
      <c r="CX159" s="173"/>
      <c r="CY159" s="173"/>
      <c r="CZ159" s="173"/>
      <c r="DA159" s="173"/>
    </row>
    <row r="160" spans="1:107" x14ac:dyDescent="0.25">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c r="CS160" s="173"/>
      <c r="CT160" s="173"/>
      <c r="CU160" s="173"/>
      <c r="CV160" s="173"/>
      <c r="CW160" s="173"/>
      <c r="CX160" s="173"/>
      <c r="CY160" s="173"/>
      <c r="CZ160" s="173"/>
      <c r="DA160" s="173"/>
    </row>
    <row r="161" spans="1:105" x14ac:dyDescent="0.25">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c r="CS161" s="173"/>
      <c r="CT161" s="173"/>
      <c r="CU161" s="173"/>
      <c r="CV161" s="173"/>
      <c r="CW161" s="173"/>
      <c r="CX161" s="173"/>
      <c r="CY161" s="173"/>
      <c r="CZ161" s="173"/>
      <c r="DA161" s="173"/>
    </row>
    <row r="162" spans="1:105" x14ac:dyDescent="0.25">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c r="CS162" s="173"/>
      <c r="CT162" s="173"/>
      <c r="CU162" s="173"/>
      <c r="CV162" s="173"/>
      <c r="CW162" s="173"/>
      <c r="CX162" s="173"/>
      <c r="CY162" s="173"/>
      <c r="CZ162" s="173"/>
      <c r="DA162" s="173"/>
    </row>
    <row r="163" spans="1:105" x14ac:dyDescent="0.25">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c r="CS163" s="173"/>
      <c r="CT163" s="173"/>
      <c r="CU163" s="173"/>
      <c r="CV163" s="173"/>
      <c r="CW163" s="173"/>
      <c r="CX163" s="173"/>
      <c r="CY163" s="173"/>
      <c r="CZ163" s="173"/>
      <c r="DA163" s="173"/>
    </row>
    <row r="164" spans="1:105" x14ac:dyDescent="0.25">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c r="CS164" s="173"/>
      <c r="CT164" s="173"/>
      <c r="CU164" s="173"/>
      <c r="CV164" s="173"/>
      <c r="CW164" s="173"/>
      <c r="CX164" s="173"/>
      <c r="CY164" s="173"/>
      <c r="CZ164" s="173"/>
      <c r="DA164" s="173"/>
    </row>
    <row r="165" spans="1:105" x14ac:dyDescent="0.25">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c r="CS165" s="173"/>
      <c r="CT165" s="173"/>
      <c r="CU165" s="173"/>
      <c r="CV165" s="173"/>
      <c r="CW165" s="173"/>
      <c r="CX165" s="173"/>
      <c r="CY165" s="173"/>
      <c r="CZ165" s="173"/>
      <c r="DA165" s="173"/>
    </row>
    <row r="166" spans="1:105" x14ac:dyDescent="0.25">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c r="CS166" s="173"/>
      <c r="CT166" s="173"/>
      <c r="CU166" s="173"/>
      <c r="CV166" s="173"/>
      <c r="CW166" s="173"/>
      <c r="CX166" s="173"/>
      <c r="CY166" s="173"/>
      <c r="CZ166" s="173"/>
      <c r="DA166" s="173"/>
    </row>
    <row r="167" spans="1:105" x14ac:dyDescent="0.25">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c r="CS167" s="173"/>
      <c r="CT167" s="173"/>
      <c r="CU167" s="173"/>
      <c r="CV167" s="173"/>
      <c r="CW167" s="173"/>
      <c r="CX167" s="173"/>
      <c r="CY167" s="173"/>
      <c r="CZ167" s="173"/>
      <c r="DA167" s="173"/>
    </row>
    <row r="168" spans="1:105" x14ac:dyDescent="0.25">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c r="CS168" s="173"/>
      <c r="CT168" s="173"/>
      <c r="CU168" s="173"/>
      <c r="CV168" s="173"/>
      <c r="CW168" s="173"/>
      <c r="CX168" s="173"/>
      <c r="CY168" s="173"/>
      <c r="CZ168" s="173"/>
      <c r="DA168" s="173"/>
    </row>
    <row r="169" spans="1:105" x14ac:dyDescent="0.25">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c r="CS169" s="173"/>
      <c r="CT169" s="173"/>
      <c r="CU169" s="173"/>
      <c r="CV169" s="173"/>
      <c r="CW169" s="173"/>
      <c r="CX169" s="173"/>
      <c r="CY169" s="173"/>
      <c r="CZ169" s="173"/>
      <c r="DA169" s="173"/>
    </row>
    <row r="170" spans="1:105" x14ac:dyDescent="0.25">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c r="CS170" s="173"/>
      <c r="CT170" s="173"/>
      <c r="CU170" s="173"/>
      <c r="CV170" s="173"/>
      <c r="CW170" s="173"/>
      <c r="CX170" s="173"/>
      <c r="CY170" s="173"/>
      <c r="CZ170" s="173"/>
      <c r="DA170" s="173"/>
    </row>
    <row r="171" spans="1:105" x14ac:dyDescent="0.25">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c r="CS171" s="173"/>
      <c r="CT171" s="173"/>
      <c r="CU171" s="173"/>
      <c r="CV171" s="173"/>
      <c r="CW171" s="173"/>
      <c r="CX171" s="173"/>
      <c r="CY171" s="173"/>
      <c r="CZ171" s="173"/>
      <c r="DA171" s="173"/>
    </row>
    <row r="172" spans="1:105" x14ac:dyDescent="0.25">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c r="CS172" s="173"/>
      <c r="CT172" s="173"/>
      <c r="CU172" s="173"/>
      <c r="CV172" s="173"/>
      <c r="CW172" s="173"/>
      <c r="CX172" s="173"/>
      <c r="CY172" s="173"/>
      <c r="CZ172" s="173"/>
      <c r="DA172" s="173"/>
    </row>
    <row r="173" spans="1:105" x14ac:dyDescent="0.25">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c r="CS173" s="173"/>
      <c r="CT173" s="173"/>
      <c r="CU173" s="173"/>
      <c r="CV173" s="173"/>
      <c r="CW173" s="173"/>
      <c r="CX173" s="173"/>
      <c r="CY173" s="173"/>
      <c r="CZ173" s="173"/>
      <c r="DA173" s="173"/>
    </row>
    <row r="174" spans="1:105" x14ac:dyDescent="0.25">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c r="CS174" s="173"/>
      <c r="CT174" s="173"/>
      <c r="CU174" s="173"/>
      <c r="CV174" s="173"/>
      <c r="CW174" s="173"/>
      <c r="CX174" s="173"/>
      <c r="CY174" s="173"/>
      <c r="CZ174" s="173"/>
      <c r="DA174" s="173"/>
    </row>
    <row r="175" spans="1:105" x14ac:dyDescent="0.25">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c r="CS175" s="173"/>
      <c r="CT175" s="173"/>
      <c r="CU175" s="173"/>
      <c r="CV175" s="173"/>
      <c r="CW175" s="173"/>
      <c r="CX175" s="173"/>
      <c r="CY175" s="173"/>
      <c r="CZ175" s="173"/>
      <c r="DA175" s="173"/>
    </row>
    <row r="176" spans="1:105" x14ac:dyDescent="0.25">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c r="CS176" s="173"/>
      <c r="CT176" s="173"/>
      <c r="CU176" s="173"/>
      <c r="CV176" s="173"/>
      <c r="CW176" s="173"/>
      <c r="CX176" s="173"/>
      <c r="CY176" s="173"/>
      <c r="CZ176" s="173"/>
      <c r="DA176" s="173"/>
    </row>
    <row r="177" spans="1:105" x14ac:dyDescent="0.25">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c r="CS177" s="173"/>
      <c r="CT177" s="173"/>
      <c r="CU177" s="173"/>
      <c r="CV177" s="173"/>
      <c r="CW177" s="173"/>
      <c r="CX177" s="173"/>
      <c r="CY177" s="173"/>
      <c r="CZ177" s="173"/>
      <c r="DA177" s="173"/>
    </row>
    <row r="178" spans="1:105" x14ac:dyDescent="0.25">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c r="CS178" s="173"/>
      <c r="CT178" s="173"/>
      <c r="CU178" s="173"/>
      <c r="CV178" s="173"/>
      <c r="CW178" s="173"/>
      <c r="CX178" s="173"/>
      <c r="CY178" s="173"/>
      <c r="CZ178" s="173"/>
      <c r="DA178" s="173"/>
    </row>
    <row r="179" spans="1:105" x14ac:dyDescent="0.25">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c r="CS179" s="173"/>
      <c r="CT179" s="173"/>
      <c r="CU179" s="173"/>
      <c r="CV179" s="173"/>
      <c r="CW179" s="173"/>
      <c r="CX179" s="173"/>
      <c r="CY179" s="173"/>
      <c r="CZ179" s="173"/>
      <c r="DA179" s="173"/>
    </row>
    <row r="180" spans="1:105" x14ac:dyDescent="0.25">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c r="CS180" s="173"/>
      <c r="CT180" s="173"/>
      <c r="CU180" s="173"/>
      <c r="CV180" s="173"/>
      <c r="CW180" s="173"/>
      <c r="CX180" s="173"/>
      <c r="CY180" s="173"/>
      <c r="CZ180" s="173"/>
      <c r="DA180" s="173"/>
    </row>
    <row r="181" spans="1:105" x14ac:dyDescent="0.25">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c r="CS181" s="173"/>
      <c r="CT181" s="173"/>
      <c r="CU181" s="173"/>
      <c r="CV181" s="173"/>
      <c r="CW181" s="173"/>
      <c r="CX181" s="173"/>
      <c r="CY181" s="173"/>
      <c r="CZ181" s="173"/>
      <c r="DA181" s="173"/>
    </row>
    <row r="182" spans="1:105" x14ac:dyDescent="0.25">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c r="CS182" s="173"/>
      <c r="CT182" s="173"/>
      <c r="CU182" s="173"/>
      <c r="CV182" s="173"/>
      <c r="CW182" s="173"/>
      <c r="CX182" s="173"/>
      <c r="CY182" s="173"/>
      <c r="CZ182" s="173"/>
      <c r="DA182" s="173"/>
    </row>
    <row r="183" spans="1:105" x14ac:dyDescent="0.25">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c r="CS183" s="173"/>
      <c r="CT183" s="173"/>
      <c r="CU183" s="173"/>
      <c r="CV183" s="173"/>
      <c r="CW183" s="173"/>
      <c r="CX183" s="173"/>
      <c r="CY183" s="173"/>
      <c r="CZ183" s="173"/>
      <c r="DA183" s="173"/>
    </row>
    <row r="184" spans="1:105" x14ac:dyDescent="0.25">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c r="CS184" s="173"/>
      <c r="CT184" s="173"/>
      <c r="CU184" s="173"/>
      <c r="CV184" s="173"/>
      <c r="CW184" s="173"/>
      <c r="CX184" s="173"/>
      <c r="CY184" s="173"/>
      <c r="CZ184" s="173"/>
      <c r="DA184" s="173"/>
    </row>
    <row r="185" spans="1:105" x14ac:dyDescent="0.25">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c r="CS185" s="173"/>
      <c r="CT185" s="173"/>
      <c r="CU185" s="173"/>
      <c r="CV185" s="173"/>
      <c r="CW185" s="173"/>
      <c r="CX185" s="173"/>
      <c r="CY185" s="173"/>
      <c r="CZ185" s="173"/>
      <c r="DA185" s="173"/>
    </row>
    <row r="186" spans="1:105" x14ac:dyDescent="0.25">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c r="CS186" s="173"/>
      <c r="CT186" s="173"/>
      <c r="CU186" s="173"/>
      <c r="CV186" s="173"/>
      <c r="CW186" s="173"/>
      <c r="CX186" s="173"/>
      <c r="CY186" s="173"/>
      <c r="CZ186" s="173"/>
      <c r="DA186" s="173"/>
    </row>
    <row r="187" spans="1:105" x14ac:dyDescent="0.25">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c r="CS187" s="173"/>
      <c r="CT187" s="173"/>
      <c r="CU187" s="173"/>
      <c r="CV187" s="173"/>
      <c r="CW187" s="173"/>
      <c r="CX187" s="173"/>
      <c r="CY187" s="173"/>
      <c r="CZ187" s="173"/>
      <c r="DA187" s="173"/>
    </row>
    <row r="188" spans="1:105" x14ac:dyDescent="0.25">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c r="CS188" s="173"/>
      <c r="CT188" s="173"/>
      <c r="CU188" s="173"/>
      <c r="CV188" s="173"/>
      <c r="CW188" s="173"/>
      <c r="CX188" s="173"/>
      <c r="CY188" s="173"/>
      <c r="CZ188" s="173"/>
      <c r="DA188" s="173"/>
    </row>
    <row r="189" spans="1:105" x14ac:dyDescent="0.25">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c r="CS189" s="173"/>
      <c r="CT189" s="173"/>
      <c r="CU189" s="173"/>
      <c r="CV189" s="173"/>
      <c r="CW189" s="173"/>
      <c r="CX189" s="173"/>
      <c r="CY189" s="173"/>
      <c r="CZ189" s="173"/>
      <c r="DA189" s="173"/>
    </row>
    <row r="190" spans="1:105" x14ac:dyDescent="0.25">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c r="CS190" s="173"/>
      <c r="CT190" s="173"/>
      <c r="CU190" s="173"/>
      <c r="CV190" s="173"/>
      <c r="CW190" s="173"/>
      <c r="CX190" s="173"/>
      <c r="CY190" s="173"/>
      <c r="CZ190" s="173"/>
      <c r="DA190" s="173"/>
    </row>
    <row r="191" spans="1:105" x14ac:dyDescent="0.25">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c r="CS191" s="173"/>
      <c r="CT191" s="173"/>
      <c r="CU191" s="173"/>
      <c r="CV191" s="173"/>
      <c r="CW191" s="173"/>
      <c r="CX191" s="173"/>
      <c r="CY191" s="173"/>
      <c r="CZ191" s="173"/>
      <c r="DA191" s="173"/>
    </row>
    <row r="192" spans="1:105" x14ac:dyDescent="0.25">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c r="CS192" s="173"/>
      <c r="CT192" s="173"/>
      <c r="CU192" s="173"/>
      <c r="CV192" s="173"/>
      <c r="CW192" s="173"/>
      <c r="CX192" s="173"/>
      <c r="CY192" s="173"/>
      <c r="CZ192" s="173"/>
      <c r="DA192" s="173"/>
    </row>
    <row r="193" spans="1:105" x14ac:dyDescent="0.25">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c r="CS193" s="173"/>
      <c r="CT193" s="173"/>
      <c r="CU193" s="173"/>
      <c r="CV193" s="173"/>
      <c r="CW193" s="173"/>
      <c r="CX193" s="173"/>
      <c r="CY193" s="173"/>
      <c r="CZ193" s="173"/>
      <c r="DA193" s="173"/>
    </row>
    <row r="194" spans="1:105" x14ac:dyDescent="0.25">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c r="CS194" s="173"/>
      <c r="CT194" s="173"/>
      <c r="CU194" s="173"/>
      <c r="CV194" s="173"/>
      <c r="CW194" s="173"/>
      <c r="CX194" s="173"/>
      <c r="CY194" s="173"/>
      <c r="CZ194" s="173"/>
      <c r="DA194" s="173"/>
    </row>
    <row r="195" spans="1:105" x14ac:dyDescent="0.25">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c r="CS195" s="173"/>
      <c r="CT195" s="173"/>
      <c r="CU195" s="173"/>
      <c r="CV195" s="173"/>
      <c r="CW195" s="173"/>
      <c r="CX195" s="173"/>
      <c r="CY195" s="173"/>
      <c r="CZ195" s="173"/>
      <c r="DA195" s="173"/>
    </row>
    <row r="196" spans="1:105" x14ac:dyDescent="0.25">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c r="CS196" s="173"/>
      <c r="CT196" s="173"/>
      <c r="CU196" s="173"/>
      <c r="CV196" s="173"/>
      <c r="CW196" s="173"/>
      <c r="CX196" s="173"/>
      <c r="CY196" s="173"/>
      <c r="CZ196" s="173"/>
      <c r="DA196" s="173"/>
    </row>
    <row r="197" spans="1:105" x14ac:dyDescent="0.25">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c r="CS197" s="173"/>
      <c r="CT197" s="173"/>
      <c r="CU197" s="173"/>
      <c r="CV197" s="173"/>
      <c r="CW197" s="173"/>
      <c r="CX197" s="173"/>
      <c r="CY197" s="173"/>
      <c r="CZ197" s="173"/>
      <c r="DA197" s="173"/>
    </row>
    <row r="198" spans="1:105" x14ac:dyDescent="0.25">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c r="CS198" s="173"/>
      <c r="CT198" s="173"/>
      <c r="CU198" s="173"/>
      <c r="CV198" s="173"/>
      <c r="CW198" s="173"/>
      <c r="CX198" s="173"/>
      <c r="CY198" s="173"/>
      <c r="CZ198" s="173"/>
      <c r="DA198" s="173"/>
    </row>
    <row r="199" spans="1:105" x14ac:dyDescent="0.25">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c r="CS199" s="173"/>
      <c r="CT199" s="173"/>
      <c r="CU199" s="173"/>
      <c r="CV199" s="173"/>
      <c r="CW199" s="173"/>
      <c r="CX199" s="173"/>
      <c r="CY199" s="173"/>
      <c r="CZ199" s="173"/>
      <c r="DA199" s="173"/>
    </row>
    <row r="200" spans="1:105" x14ac:dyDescent="0.25">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c r="CS200" s="173"/>
      <c r="CT200" s="173"/>
      <c r="CU200" s="173"/>
      <c r="CV200" s="173"/>
      <c r="CW200" s="173"/>
      <c r="CX200" s="173"/>
      <c r="CY200" s="173"/>
      <c r="CZ200" s="173"/>
      <c r="DA200" s="173"/>
    </row>
    <row r="201" spans="1:105" x14ac:dyDescent="0.25">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c r="CS201" s="173"/>
      <c r="CT201" s="173"/>
      <c r="CU201" s="173"/>
      <c r="CV201" s="173"/>
      <c r="CW201" s="173"/>
      <c r="CX201" s="173"/>
      <c r="CY201" s="173"/>
      <c r="CZ201" s="173"/>
      <c r="DA201" s="173"/>
    </row>
    <row r="202" spans="1:105" x14ac:dyDescent="0.25">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c r="CS202" s="173"/>
      <c r="CT202" s="173"/>
      <c r="CU202" s="173"/>
      <c r="CV202" s="173"/>
      <c r="CW202" s="173"/>
      <c r="CX202" s="173"/>
      <c r="CY202" s="173"/>
      <c r="CZ202" s="173"/>
      <c r="DA202" s="173"/>
    </row>
    <row r="203" spans="1:105" x14ac:dyDescent="0.25">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c r="CS203" s="173"/>
      <c r="CT203" s="173"/>
      <c r="CU203" s="173"/>
      <c r="CV203" s="173"/>
      <c r="CW203" s="173"/>
      <c r="CX203" s="173"/>
      <c r="CY203" s="173"/>
      <c r="CZ203" s="173"/>
      <c r="DA203" s="173"/>
    </row>
    <row r="204" spans="1:105" x14ac:dyDescent="0.25">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c r="CS204" s="173"/>
      <c r="CT204" s="173"/>
      <c r="CU204" s="173"/>
      <c r="CV204" s="173"/>
      <c r="CW204" s="173"/>
      <c r="CX204" s="173"/>
      <c r="CY204" s="173"/>
      <c r="CZ204" s="173"/>
      <c r="DA204" s="173"/>
    </row>
    <row r="205" spans="1:105" x14ac:dyDescent="0.25">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c r="CS205" s="173"/>
      <c r="CT205" s="173"/>
      <c r="CU205" s="173"/>
      <c r="CV205" s="173"/>
      <c r="CW205" s="173"/>
      <c r="CX205" s="173"/>
      <c r="CY205" s="173"/>
      <c r="CZ205" s="173"/>
      <c r="DA205" s="173"/>
    </row>
    <row r="206" spans="1:105" x14ac:dyDescent="0.25">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c r="CS206" s="173"/>
      <c r="CT206" s="173"/>
      <c r="CU206" s="173"/>
      <c r="CV206" s="173"/>
      <c r="CW206" s="173"/>
      <c r="CX206" s="173"/>
      <c r="CY206" s="173"/>
      <c r="CZ206" s="173"/>
      <c r="DA206" s="173"/>
    </row>
    <row r="207" spans="1:105" x14ac:dyDescent="0.25">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c r="CS207" s="173"/>
      <c r="CT207" s="173"/>
      <c r="CU207" s="173"/>
      <c r="CV207" s="173"/>
      <c r="CW207" s="173"/>
      <c r="CX207" s="173"/>
      <c r="CY207" s="173"/>
      <c r="CZ207" s="173"/>
      <c r="DA207" s="173"/>
    </row>
    <row r="208" spans="1:105" x14ac:dyDescent="0.25">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c r="CS208" s="173"/>
      <c r="CT208" s="173"/>
      <c r="CU208" s="173"/>
      <c r="CV208" s="173"/>
      <c r="CW208" s="173"/>
      <c r="CX208" s="173"/>
      <c r="CY208" s="173"/>
      <c r="CZ208" s="173"/>
      <c r="DA208" s="173"/>
    </row>
    <row r="209" spans="1:105" x14ac:dyDescent="0.25">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c r="CS209" s="173"/>
      <c r="CT209" s="173"/>
      <c r="CU209" s="173"/>
      <c r="CV209" s="173"/>
      <c r="CW209" s="173"/>
      <c r="CX209" s="173"/>
      <c r="CY209" s="173"/>
      <c r="CZ209" s="173"/>
      <c r="DA209" s="173"/>
    </row>
    <row r="210" spans="1:105" x14ac:dyDescent="0.25">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c r="CS210" s="173"/>
      <c r="CT210" s="173"/>
      <c r="CU210" s="173"/>
      <c r="CV210" s="173"/>
      <c r="CW210" s="173"/>
      <c r="CX210" s="173"/>
      <c r="CY210" s="173"/>
      <c r="CZ210" s="173"/>
      <c r="DA210" s="173"/>
    </row>
    <row r="211" spans="1:105" x14ac:dyDescent="0.25">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c r="CS211" s="173"/>
      <c r="CT211" s="173"/>
      <c r="CU211" s="173"/>
      <c r="CV211" s="173"/>
      <c r="CW211" s="173"/>
      <c r="CX211" s="173"/>
      <c r="CY211" s="173"/>
      <c r="CZ211" s="173"/>
      <c r="DA211" s="173"/>
    </row>
    <row r="212" spans="1:105" x14ac:dyDescent="0.25">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c r="CS212" s="173"/>
      <c r="CT212" s="173"/>
      <c r="CU212" s="173"/>
      <c r="CV212" s="173"/>
      <c r="CW212" s="173"/>
      <c r="CX212" s="173"/>
      <c r="CY212" s="173"/>
      <c r="CZ212" s="173"/>
      <c r="DA212" s="173"/>
    </row>
    <row r="213" spans="1:105" x14ac:dyDescent="0.25">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c r="CS213" s="173"/>
      <c r="CT213" s="173"/>
      <c r="CU213" s="173"/>
      <c r="CV213" s="173"/>
      <c r="CW213" s="173"/>
      <c r="CX213" s="173"/>
      <c r="CY213" s="173"/>
      <c r="CZ213" s="173"/>
      <c r="DA213" s="173"/>
    </row>
    <row r="214" spans="1:105" x14ac:dyDescent="0.25">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c r="CS214" s="173"/>
      <c r="CT214" s="173"/>
      <c r="CU214" s="173"/>
      <c r="CV214" s="173"/>
      <c r="CW214" s="173"/>
      <c r="CX214" s="173"/>
      <c r="CY214" s="173"/>
      <c r="CZ214" s="173"/>
      <c r="DA214" s="173"/>
    </row>
    <row r="215" spans="1:105" x14ac:dyDescent="0.25">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c r="CS215" s="173"/>
      <c r="CT215" s="173"/>
      <c r="CU215" s="173"/>
      <c r="CV215" s="173"/>
      <c r="CW215" s="173"/>
      <c r="CX215" s="173"/>
      <c r="CY215" s="173"/>
      <c r="CZ215" s="173"/>
      <c r="DA215" s="173"/>
    </row>
    <row r="216" spans="1:105" x14ac:dyDescent="0.25">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c r="CS216" s="173"/>
      <c r="CT216" s="173"/>
      <c r="CU216" s="173"/>
      <c r="CV216" s="173"/>
      <c r="CW216" s="173"/>
      <c r="CX216" s="173"/>
      <c r="CY216" s="173"/>
      <c r="CZ216" s="173"/>
      <c r="DA216" s="173"/>
    </row>
    <row r="217" spans="1:105" x14ac:dyDescent="0.25">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c r="CS217" s="173"/>
      <c r="CT217" s="173"/>
      <c r="CU217" s="173"/>
      <c r="CV217" s="173"/>
      <c r="CW217" s="173"/>
      <c r="CX217" s="173"/>
      <c r="CY217" s="173"/>
      <c r="CZ217" s="173"/>
      <c r="DA217" s="173"/>
    </row>
    <row r="218" spans="1:105" x14ac:dyDescent="0.25">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c r="CS218" s="173"/>
      <c r="CT218" s="173"/>
      <c r="CU218" s="173"/>
      <c r="CV218" s="173"/>
      <c r="CW218" s="173"/>
      <c r="CX218" s="173"/>
      <c r="CY218" s="173"/>
      <c r="CZ218" s="173"/>
      <c r="DA218" s="173"/>
    </row>
    <row r="219" spans="1:105" x14ac:dyDescent="0.25">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c r="CS219" s="173"/>
      <c r="CT219" s="173"/>
      <c r="CU219" s="173"/>
      <c r="CV219" s="173"/>
      <c r="CW219" s="173"/>
      <c r="CX219" s="173"/>
      <c r="CY219" s="173"/>
      <c r="CZ219" s="173"/>
      <c r="DA219" s="173"/>
    </row>
    <row r="220" spans="1:105" x14ac:dyDescent="0.25">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c r="CS220" s="173"/>
      <c r="CT220" s="173"/>
      <c r="CU220" s="173"/>
      <c r="CV220" s="173"/>
      <c r="CW220" s="173"/>
      <c r="CX220" s="173"/>
      <c r="CY220" s="173"/>
      <c r="CZ220" s="173"/>
      <c r="DA220" s="173"/>
    </row>
    <row r="221" spans="1:105" x14ac:dyDescent="0.25">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c r="CS221" s="173"/>
      <c r="CT221" s="173"/>
      <c r="CU221" s="173"/>
      <c r="CV221" s="173"/>
      <c r="CW221" s="173"/>
      <c r="CX221" s="173"/>
      <c r="CY221" s="173"/>
      <c r="CZ221" s="173"/>
      <c r="DA221" s="173"/>
    </row>
    <row r="222" spans="1:105" x14ac:dyDescent="0.25">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c r="CS222" s="173"/>
      <c r="CT222" s="173"/>
      <c r="CU222" s="173"/>
      <c r="CV222" s="173"/>
      <c r="CW222" s="173"/>
      <c r="CX222" s="173"/>
      <c r="CY222" s="173"/>
      <c r="CZ222" s="173"/>
      <c r="DA222" s="173"/>
    </row>
    <row r="223" spans="1:105" x14ac:dyDescent="0.25">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c r="CS223" s="173"/>
      <c r="CT223" s="173"/>
      <c r="CU223" s="173"/>
      <c r="CV223" s="173"/>
      <c r="CW223" s="173"/>
      <c r="CX223" s="173"/>
      <c r="CY223" s="173"/>
      <c r="CZ223" s="173"/>
      <c r="DA223" s="173"/>
    </row>
    <row r="224" spans="1:105" x14ac:dyDescent="0.25">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c r="CS224" s="173"/>
      <c r="CT224" s="173"/>
      <c r="CU224" s="173"/>
      <c r="CV224" s="173"/>
      <c r="CW224" s="173"/>
      <c r="CX224" s="173"/>
      <c r="CY224" s="173"/>
      <c r="CZ224" s="173"/>
      <c r="DA224" s="173"/>
    </row>
    <row r="225" spans="1:105" x14ac:dyDescent="0.25">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c r="CS225" s="173"/>
      <c r="CT225" s="173"/>
      <c r="CU225" s="173"/>
      <c r="CV225" s="173"/>
      <c r="CW225" s="173"/>
      <c r="CX225" s="173"/>
      <c r="CY225" s="173"/>
      <c r="CZ225" s="173"/>
      <c r="DA225" s="173"/>
    </row>
    <row r="226" spans="1:105" x14ac:dyDescent="0.25">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c r="CS226" s="173"/>
      <c r="CT226" s="173"/>
      <c r="CU226" s="173"/>
      <c r="CV226" s="173"/>
      <c r="CW226" s="173"/>
      <c r="CX226" s="173"/>
      <c r="CY226" s="173"/>
      <c r="CZ226" s="173"/>
      <c r="DA226" s="173"/>
    </row>
    <row r="227" spans="1:105" x14ac:dyDescent="0.25">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c r="CS227" s="173"/>
      <c r="CT227" s="173"/>
      <c r="CU227" s="173"/>
      <c r="CV227" s="173"/>
      <c r="CW227" s="173"/>
      <c r="CX227" s="173"/>
      <c r="CY227" s="173"/>
      <c r="CZ227" s="173"/>
      <c r="DA227" s="173"/>
    </row>
    <row r="228" spans="1:105" x14ac:dyDescent="0.25">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c r="CS228" s="173"/>
      <c r="CT228" s="173"/>
      <c r="CU228" s="173"/>
      <c r="CV228" s="173"/>
      <c r="CW228" s="173"/>
      <c r="CX228" s="173"/>
      <c r="CY228" s="173"/>
      <c r="CZ228" s="173"/>
      <c r="DA228" s="173"/>
    </row>
    <row r="229" spans="1:105" x14ac:dyDescent="0.25">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c r="CS229" s="173"/>
      <c r="CT229" s="173"/>
      <c r="CU229" s="173"/>
      <c r="CV229" s="173"/>
      <c r="CW229" s="173"/>
      <c r="CX229" s="173"/>
      <c r="CY229" s="173"/>
      <c r="CZ229" s="173"/>
      <c r="DA229" s="173"/>
    </row>
    <row r="230" spans="1:105" x14ac:dyDescent="0.25">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c r="CS230" s="173"/>
      <c r="CT230" s="173"/>
      <c r="CU230" s="173"/>
      <c r="CV230" s="173"/>
      <c r="CW230" s="173"/>
      <c r="CX230" s="173"/>
      <c r="CY230" s="173"/>
      <c r="CZ230" s="173"/>
      <c r="DA230" s="173"/>
    </row>
    <row r="231" spans="1:105" x14ac:dyDescent="0.25">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c r="CS231" s="173"/>
      <c r="CT231" s="173"/>
      <c r="CU231" s="173"/>
      <c r="CV231" s="173"/>
      <c r="CW231" s="173"/>
      <c r="CX231" s="173"/>
      <c r="CY231" s="173"/>
      <c r="CZ231" s="173"/>
      <c r="DA231" s="173"/>
    </row>
    <row r="232" spans="1:105" x14ac:dyDescent="0.25">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c r="CS232" s="173"/>
      <c r="CT232" s="173"/>
      <c r="CU232" s="173"/>
      <c r="CV232" s="173"/>
      <c r="CW232" s="173"/>
      <c r="CX232" s="173"/>
      <c r="CY232" s="173"/>
      <c r="CZ232" s="173"/>
      <c r="DA232" s="173"/>
    </row>
    <row r="233" spans="1:105" x14ac:dyDescent="0.25">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c r="CS233" s="173"/>
      <c r="CT233" s="173"/>
      <c r="CU233" s="173"/>
      <c r="CV233" s="173"/>
      <c r="CW233" s="173"/>
      <c r="CX233" s="173"/>
      <c r="CY233" s="173"/>
      <c r="CZ233" s="173"/>
      <c r="DA233" s="173"/>
    </row>
    <row r="234" spans="1:105" x14ac:dyDescent="0.25">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c r="CS234" s="173"/>
      <c r="CT234" s="173"/>
      <c r="CU234" s="173"/>
      <c r="CV234" s="173"/>
      <c r="CW234" s="173"/>
      <c r="CX234" s="173"/>
      <c r="CY234" s="173"/>
      <c r="CZ234" s="173"/>
      <c r="DA234" s="173"/>
    </row>
    <row r="235" spans="1:105" x14ac:dyDescent="0.25">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c r="CS235" s="173"/>
      <c r="CT235" s="173"/>
      <c r="CU235" s="173"/>
      <c r="CV235" s="173"/>
      <c r="CW235" s="173"/>
      <c r="CX235" s="173"/>
      <c r="CY235" s="173"/>
      <c r="CZ235" s="173"/>
      <c r="DA235" s="173"/>
    </row>
    <row r="236" spans="1:105" x14ac:dyDescent="0.25">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c r="CS236" s="173"/>
      <c r="CT236" s="173"/>
      <c r="CU236" s="173"/>
      <c r="CV236" s="173"/>
      <c r="CW236" s="173"/>
      <c r="CX236" s="173"/>
      <c r="CY236" s="173"/>
      <c r="CZ236" s="173"/>
      <c r="DA236" s="173"/>
    </row>
    <row r="237" spans="1:105" x14ac:dyDescent="0.25">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c r="CS237" s="173"/>
      <c r="CT237" s="173"/>
      <c r="CU237" s="173"/>
      <c r="CV237" s="173"/>
      <c r="CW237" s="173"/>
      <c r="CX237" s="173"/>
      <c r="CY237" s="173"/>
      <c r="CZ237" s="173"/>
      <c r="DA237" s="173"/>
    </row>
    <row r="238" spans="1:105" x14ac:dyDescent="0.25">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c r="CS238" s="173"/>
      <c r="CT238" s="173"/>
      <c r="CU238" s="173"/>
      <c r="CV238" s="173"/>
      <c r="CW238" s="173"/>
      <c r="CX238" s="173"/>
      <c r="CY238" s="173"/>
      <c r="CZ238" s="173"/>
      <c r="DA238" s="173"/>
    </row>
    <row r="239" spans="1:105" x14ac:dyDescent="0.25">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c r="CS239" s="173"/>
      <c r="CT239" s="173"/>
      <c r="CU239" s="173"/>
      <c r="CV239" s="173"/>
      <c r="CW239" s="173"/>
      <c r="CX239" s="173"/>
      <c r="CY239" s="173"/>
      <c r="CZ239" s="173"/>
      <c r="DA239" s="173"/>
    </row>
    <row r="240" spans="1:105" x14ac:dyDescent="0.25">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c r="CS240" s="173"/>
      <c r="CT240" s="173"/>
      <c r="CU240" s="173"/>
      <c r="CV240" s="173"/>
      <c r="CW240" s="173"/>
      <c r="CX240" s="173"/>
      <c r="CY240" s="173"/>
      <c r="CZ240" s="173"/>
      <c r="DA240" s="173"/>
    </row>
    <row r="241" spans="1:105" x14ac:dyDescent="0.25">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c r="CS241" s="173"/>
      <c r="CT241" s="173"/>
      <c r="CU241" s="173"/>
      <c r="CV241" s="173"/>
      <c r="CW241" s="173"/>
      <c r="CX241" s="173"/>
      <c r="CY241" s="173"/>
      <c r="CZ241" s="173"/>
      <c r="DA241" s="173"/>
    </row>
    <row r="242" spans="1:105" x14ac:dyDescent="0.25">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c r="CS242" s="173"/>
      <c r="CT242" s="173"/>
      <c r="CU242" s="173"/>
      <c r="CV242" s="173"/>
      <c r="CW242" s="173"/>
      <c r="CX242" s="173"/>
      <c r="CY242" s="173"/>
      <c r="CZ242" s="173"/>
      <c r="DA242" s="173"/>
    </row>
    <row r="243" spans="1:105" x14ac:dyDescent="0.25">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c r="CS243" s="173"/>
      <c r="CT243" s="173"/>
      <c r="CU243" s="173"/>
      <c r="CV243" s="173"/>
      <c r="CW243" s="173"/>
      <c r="CX243" s="173"/>
      <c r="CY243" s="173"/>
      <c r="CZ243" s="173"/>
      <c r="DA243" s="173"/>
    </row>
    <row r="244" spans="1:105" x14ac:dyDescent="0.25">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c r="CS244" s="173"/>
      <c r="CT244" s="173"/>
      <c r="CU244" s="173"/>
      <c r="CV244" s="173"/>
      <c r="CW244" s="173"/>
      <c r="CX244" s="173"/>
      <c r="CY244" s="173"/>
      <c r="CZ244" s="173"/>
      <c r="DA244" s="173"/>
    </row>
    <row r="245" spans="1:105" x14ac:dyDescent="0.25">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c r="CS245" s="173"/>
      <c r="CT245" s="173"/>
      <c r="CU245" s="173"/>
      <c r="CV245" s="173"/>
      <c r="CW245" s="173"/>
      <c r="CX245" s="173"/>
      <c r="CY245" s="173"/>
      <c r="CZ245" s="173"/>
      <c r="DA245" s="173"/>
    </row>
    <row r="246" spans="1:105" x14ac:dyDescent="0.25">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c r="CS246" s="173"/>
      <c r="CT246" s="173"/>
      <c r="CU246" s="173"/>
      <c r="CV246" s="173"/>
      <c r="CW246" s="173"/>
      <c r="CX246" s="173"/>
      <c r="CY246" s="173"/>
      <c r="CZ246" s="173"/>
      <c r="DA246" s="173"/>
    </row>
    <row r="247" spans="1:105" x14ac:dyDescent="0.25">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c r="CS247" s="173"/>
      <c r="CT247" s="173"/>
      <c r="CU247" s="173"/>
      <c r="CV247" s="173"/>
      <c r="CW247" s="173"/>
      <c r="CX247" s="173"/>
      <c r="CY247" s="173"/>
      <c r="CZ247" s="173"/>
      <c r="DA247" s="173"/>
    </row>
    <row r="248" spans="1:105" x14ac:dyDescent="0.25">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c r="CS248" s="173"/>
      <c r="CT248" s="173"/>
      <c r="CU248" s="173"/>
      <c r="CV248" s="173"/>
      <c r="CW248" s="173"/>
      <c r="CX248" s="173"/>
      <c r="CY248" s="173"/>
      <c r="CZ248" s="173"/>
      <c r="DA248" s="173"/>
    </row>
    <row r="249" spans="1:105" x14ac:dyDescent="0.25">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c r="CS249" s="173"/>
      <c r="CT249" s="173"/>
      <c r="CU249" s="173"/>
      <c r="CV249" s="173"/>
      <c r="CW249" s="173"/>
      <c r="CX249" s="173"/>
      <c r="CY249" s="173"/>
      <c r="CZ249" s="173"/>
      <c r="DA249" s="173"/>
    </row>
    <row r="250" spans="1:105" x14ac:dyDescent="0.25">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c r="CS250" s="173"/>
      <c r="CT250" s="173"/>
      <c r="CU250" s="173"/>
      <c r="CV250" s="173"/>
      <c r="CW250" s="173"/>
      <c r="CX250" s="173"/>
      <c r="CY250" s="173"/>
      <c r="CZ250" s="173"/>
      <c r="DA250" s="173"/>
    </row>
    <row r="251" spans="1:105" x14ac:dyDescent="0.25">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c r="CS251" s="173"/>
      <c r="CT251" s="173"/>
      <c r="CU251" s="173"/>
      <c r="CV251" s="173"/>
      <c r="CW251" s="173"/>
      <c r="CX251" s="173"/>
      <c r="CY251" s="173"/>
      <c r="CZ251" s="173"/>
      <c r="DA251" s="173"/>
    </row>
    <row r="252" spans="1:105" x14ac:dyDescent="0.25">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c r="CS252" s="173"/>
      <c r="CT252" s="173"/>
      <c r="CU252" s="173"/>
      <c r="CV252" s="173"/>
      <c r="CW252" s="173"/>
      <c r="CX252" s="173"/>
      <c r="CY252" s="173"/>
      <c r="CZ252" s="173"/>
      <c r="DA252" s="173"/>
    </row>
    <row r="253" spans="1:105" x14ac:dyDescent="0.25">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3"/>
      <c r="AB253" s="173"/>
      <c r="AC253" s="173"/>
      <c r="AD253" s="173"/>
      <c r="AE253" s="173"/>
      <c r="AF253" s="173"/>
      <c r="AG253" s="173"/>
      <c r="AH253" s="173"/>
      <c r="AI253" s="173"/>
      <c r="AJ253" s="173"/>
      <c r="AK253" s="173"/>
      <c r="AL253" s="173"/>
      <c r="AM253" s="173"/>
      <c r="AN253" s="173"/>
      <c r="AO253" s="173"/>
      <c r="AP253" s="173"/>
      <c r="AQ253" s="173"/>
      <c r="AR253" s="173"/>
      <c r="AS253" s="173"/>
      <c r="AT253" s="173"/>
      <c r="AU253" s="173"/>
      <c r="AV253" s="173"/>
      <c r="AW253" s="173"/>
      <c r="AX253" s="173"/>
      <c r="AY253" s="173"/>
      <c r="AZ253" s="173"/>
      <c r="BA253" s="173"/>
      <c r="BB253" s="173"/>
      <c r="BC253" s="173"/>
      <c r="BD253" s="173"/>
      <c r="BE253" s="173"/>
      <c r="BF253" s="173"/>
      <c r="BG253" s="173"/>
      <c r="BH253" s="173"/>
      <c r="BI253" s="173"/>
      <c r="BJ253" s="173"/>
      <c r="BK253" s="173"/>
      <c r="BL253" s="173"/>
      <c r="BM253" s="173"/>
      <c r="BN253" s="173"/>
      <c r="BO253" s="173"/>
      <c r="BP253" s="173"/>
      <c r="BQ253" s="173"/>
      <c r="BR253" s="173"/>
      <c r="BS253" s="173"/>
      <c r="BT253" s="173"/>
      <c r="BU253" s="173"/>
      <c r="BV253" s="173"/>
      <c r="BW253" s="173"/>
      <c r="BX253" s="173"/>
      <c r="BY253" s="173"/>
      <c r="BZ253" s="173"/>
      <c r="CA253" s="173"/>
      <c r="CB253" s="173"/>
      <c r="CC253" s="173"/>
      <c r="CD253" s="173"/>
      <c r="CE253" s="173"/>
      <c r="CF253" s="173"/>
      <c r="CG253" s="173"/>
      <c r="CH253" s="173"/>
      <c r="CI253" s="173"/>
      <c r="CJ253" s="173"/>
      <c r="CK253" s="173"/>
      <c r="CL253" s="173"/>
      <c r="CM253" s="173"/>
      <c r="CN253" s="173"/>
      <c r="CO253" s="173"/>
      <c r="CP253" s="173"/>
      <c r="CQ253" s="173"/>
      <c r="CR253" s="173"/>
      <c r="CS253" s="173"/>
      <c r="CT253" s="173"/>
      <c r="CU253" s="173"/>
      <c r="CV253" s="173"/>
      <c r="CW253" s="173"/>
      <c r="CX253" s="173"/>
      <c r="CY253" s="173"/>
      <c r="CZ253" s="173"/>
      <c r="DA253" s="173"/>
    </row>
    <row r="254" spans="1:105" x14ac:dyDescent="0.25">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c r="W254" s="173"/>
      <c r="X254" s="173"/>
      <c r="Y254" s="173"/>
      <c r="Z254" s="173"/>
      <c r="AA254" s="173"/>
      <c r="AB254" s="173"/>
      <c r="AC254" s="173"/>
      <c r="AD254" s="173"/>
      <c r="AE254" s="173"/>
      <c r="AF254" s="173"/>
      <c r="AG254" s="173"/>
      <c r="AH254" s="173"/>
      <c r="AI254" s="173"/>
      <c r="AJ254" s="173"/>
      <c r="AK254" s="173"/>
      <c r="AL254" s="173"/>
      <c r="AM254" s="173"/>
      <c r="AN254" s="173"/>
      <c r="AO254" s="173"/>
      <c r="AP254" s="173"/>
      <c r="AQ254" s="173"/>
      <c r="AR254" s="173"/>
      <c r="AS254" s="173"/>
      <c r="AT254" s="173"/>
      <c r="AU254" s="173"/>
      <c r="AV254" s="173"/>
      <c r="AW254" s="173"/>
      <c r="AX254" s="173"/>
      <c r="AY254" s="173"/>
      <c r="AZ254" s="173"/>
      <c r="BA254" s="173"/>
      <c r="BB254" s="173"/>
      <c r="BC254" s="173"/>
      <c r="BD254" s="173"/>
      <c r="BE254" s="173"/>
      <c r="BF254" s="173"/>
      <c r="BG254" s="173"/>
      <c r="BH254" s="173"/>
      <c r="BI254" s="173"/>
      <c r="BJ254" s="173"/>
      <c r="BK254" s="173"/>
      <c r="BL254" s="173"/>
      <c r="BM254" s="173"/>
      <c r="BN254" s="173"/>
      <c r="BO254" s="173"/>
      <c r="BP254" s="173"/>
      <c r="BQ254" s="173"/>
      <c r="BR254" s="173"/>
      <c r="BS254" s="173"/>
      <c r="BT254" s="173"/>
      <c r="BU254" s="173"/>
      <c r="BV254" s="173"/>
      <c r="BW254" s="173"/>
      <c r="BX254" s="173"/>
      <c r="BY254" s="173"/>
      <c r="BZ254" s="173"/>
      <c r="CA254" s="173"/>
      <c r="CB254" s="173"/>
      <c r="CC254" s="173"/>
      <c r="CD254" s="173"/>
      <c r="CE254" s="173"/>
      <c r="CF254" s="173"/>
      <c r="CG254" s="173"/>
      <c r="CH254" s="173"/>
      <c r="CI254" s="173"/>
      <c r="CJ254" s="173"/>
      <c r="CK254" s="173"/>
      <c r="CL254" s="173"/>
      <c r="CM254" s="173"/>
      <c r="CN254" s="173"/>
      <c r="CO254" s="173"/>
      <c r="CP254" s="173"/>
      <c r="CQ254" s="173"/>
      <c r="CR254" s="173"/>
      <c r="CS254" s="173"/>
      <c r="CT254" s="173"/>
      <c r="CU254" s="173"/>
      <c r="CV254" s="173"/>
      <c r="CW254" s="173"/>
      <c r="CX254" s="173"/>
      <c r="CY254" s="173"/>
      <c r="CZ254" s="173"/>
      <c r="DA254" s="173"/>
    </row>
    <row r="255" spans="1:105" x14ac:dyDescent="0.25">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c r="W255" s="173"/>
      <c r="X255" s="173"/>
      <c r="Y255" s="173"/>
      <c r="Z255" s="173"/>
      <c r="AA255" s="173"/>
      <c r="AB255" s="173"/>
      <c r="AC255" s="173"/>
      <c r="AD255" s="173"/>
      <c r="AE255" s="173"/>
      <c r="AF255" s="173"/>
      <c r="AG255" s="173"/>
      <c r="AH255" s="173"/>
      <c r="AI255" s="173"/>
      <c r="AJ255" s="173"/>
      <c r="AK255" s="173"/>
      <c r="AL255" s="173"/>
      <c r="AM255" s="173"/>
      <c r="AN255" s="173"/>
      <c r="AO255" s="173"/>
      <c r="AP255" s="173"/>
      <c r="AQ255" s="173"/>
      <c r="AR255" s="173"/>
      <c r="AS255" s="173"/>
      <c r="AT255" s="173"/>
      <c r="AU255" s="173"/>
      <c r="AV255" s="173"/>
      <c r="AW255" s="173"/>
      <c r="AX255" s="173"/>
      <c r="AY255" s="173"/>
      <c r="AZ255" s="173"/>
      <c r="BA255" s="173"/>
      <c r="BB255" s="173"/>
      <c r="BC255" s="173"/>
      <c r="BD255" s="173"/>
      <c r="BE255" s="173"/>
      <c r="BF255" s="173"/>
      <c r="BG255" s="173"/>
      <c r="BH255" s="173"/>
      <c r="BI255" s="173"/>
      <c r="BJ255" s="173"/>
      <c r="BK255" s="173"/>
      <c r="BL255" s="173"/>
      <c r="BM255" s="173"/>
      <c r="BN255" s="173"/>
      <c r="BO255" s="173"/>
      <c r="BP255" s="173"/>
      <c r="BQ255" s="173"/>
      <c r="BR255" s="173"/>
      <c r="BS255" s="173"/>
      <c r="BT255" s="173"/>
      <c r="BU255" s="173"/>
      <c r="BV255" s="173"/>
      <c r="BW255" s="173"/>
      <c r="BX255" s="173"/>
      <c r="BY255" s="173"/>
      <c r="BZ255" s="173"/>
      <c r="CA255" s="173"/>
      <c r="CB255" s="173"/>
      <c r="CC255" s="173"/>
      <c r="CD255" s="173"/>
      <c r="CE255" s="173"/>
      <c r="CF255" s="173"/>
      <c r="CG255" s="173"/>
      <c r="CH255" s="173"/>
      <c r="CI255" s="173"/>
      <c r="CJ255" s="173"/>
      <c r="CK255" s="173"/>
      <c r="CL255" s="173"/>
      <c r="CM255" s="173"/>
      <c r="CN255" s="173"/>
      <c r="CO255" s="173"/>
      <c r="CP255" s="173"/>
      <c r="CQ255" s="173"/>
      <c r="CR255" s="173"/>
      <c r="CS255" s="173"/>
      <c r="CT255" s="173"/>
      <c r="CU255" s="173"/>
      <c r="CV255" s="173"/>
      <c r="CW255" s="173"/>
      <c r="CX255" s="173"/>
      <c r="CY255" s="173"/>
      <c r="CZ255" s="173"/>
      <c r="DA255" s="173"/>
    </row>
    <row r="256" spans="1:105" x14ac:dyDescent="0.25">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c r="W256" s="173"/>
      <c r="X256" s="173"/>
      <c r="Y256" s="173"/>
      <c r="Z256" s="173"/>
      <c r="AA256" s="173"/>
      <c r="AB256" s="173"/>
      <c r="AC256" s="173"/>
      <c r="AD256" s="173"/>
      <c r="AE256" s="173"/>
      <c r="AF256" s="173"/>
      <c r="AG256" s="173"/>
      <c r="AH256" s="173"/>
      <c r="AI256" s="173"/>
      <c r="AJ256" s="173"/>
      <c r="AK256" s="173"/>
      <c r="AL256" s="173"/>
      <c r="AM256" s="173"/>
      <c r="AN256" s="173"/>
      <c r="AO256" s="173"/>
      <c r="AP256" s="173"/>
      <c r="AQ256" s="173"/>
      <c r="AR256" s="173"/>
      <c r="AS256" s="173"/>
      <c r="AT256" s="173"/>
      <c r="AU256" s="173"/>
      <c r="AV256" s="173"/>
      <c r="AW256" s="173"/>
      <c r="AX256" s="173"/>
      <c r="AY256" s="173"/>
      <c r="AZ256" s="173"/>
      <c r="BA256" s="173"/>
      <c r="BB256" s="173"/>
      <c r="BC256" s="173"/>
      <c r="BD256" s="173"/>
      <c r="BE256" s="173"/>
      <c r="BF256" s="173"/>
      <c r="BG256" s="173"/>
      <c r="BH256" s="173"/>
      <c r="BI256" s="173"/>
      <c r="BJ256" s="173"/>
      <c r="BK256" s="173"/>
      <c r="BL256" s="173"/>
      <c r="BM256" s="173"/>
      <c r="BN256" s="173"/>
      <c r="BO256" s="173"/>
      <c r="BP256" s="173"/>
      <c r="BQ256" s="173"/>
      <c r="BR256" s="173"/>
      <c r="BS256" s="173"/>
      <c r="BT256" s="173"/>
      <c r="BU256" s="173"/>
      <c r="BV256" s="173"/>
      <c r="BW256" s="173"/>
      <c r="BX256" s="173"/>
      <c r="BY256" s="173"/>
      <c r="BZ256" s="173"/>
      <c r="CA256" s="173"/>
      <c r="CB256" s="173"/>
      <c r="CC256" s="173"/>
      <c r="CD256" s="173"/>
      <c r="CE256" s="173"/>
      <c r="CF256" s="173"/>
      <c r="CG256" s="173"/>
      <c r="CH256" s="173"/>
      <c r="CI256" s="173"/>
      <c r="CJ256" s="173"/>
      <c r="CK256" s="173"/>
      <c r="CL256" s="173"/>
      <c r="CM256" s="173"/>
      <c r="CN256" s="173"/>
      <c r="CO256" s="173"/>
      <c r="CP256" s="173"/>
      <c r="CQ256" s="173"/>
      <c r="CR256" s="173"/>
      <c r="CS256" s="173"/>
      <c r="CT256" s="173"/>
      <c r="CU256" s="173"/>
      <c r="CV256" s="173"/>
      <c r="CW256" s="173"/>
      <c r="CX256" s="173"/>
      <c r="CY256" s="173"/>
      <c r="CZ256" s="173"/>
      <c r="DA256" s="173"/>
    </row>
    <row r="257" spans="1:105" x14ac:dyDescent="0.25">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c r="W257" s="173"/>
      <c r="X257" s="173"/>
      <c r="Y257" s="173"/>
      <c r="Z257" s="173"/>
      <c r="AA257" s="173"/>
      <c r="AB257" s="173"/>
      <c r="AC257" s="173"/>
      <c r="AD257" s="173"/>
      <c r="AE257" s="173"/>
      <c r="AF257" s="173"/>
      <c r="AG257" s="173"/>
      <c r="AH257" s="173"/>
      <c r="AI257" s="173"/>
      <c r="AJ257" s="173"/>
      <c r="AK257" s="173"/>
      <c r="AL257" s="173"/>
      <c r="AM257" s="173"/>
      <c r="AN257" s="173"/>
      <c r="AO257" s="173"/>
      <c r="AP257" s="173"/>
      <c r="AQ257" s="173"/>
      <c r="AR257" s="173"/>
      <c r="AS257" s="173"/>
      <c r="AT257" s="173"/>
      <c r="AU257" s="173"/>
      <c r="AV257" s="173"/>
      <c r="AW257" s="173"/>
      <c r="AX257" s="173"/>
      <c r="AY257" s="173"/>
      <c r="AZ257" s="173"/>
      <c r="BA257" s="173"/>
      <c r="BB257" s="173"/>
      <c r="BC257" s="173"/>
      <c r="BD257" s="173"/>
      <c r="BE257" s="173"/>
      <c r="BF257" s="173"/>
      <c r="BG257" s="173"/>
      <c r="BH257" s="173"/>
      <c r="BI257" s="173"/>
      <c r="BJ257" s="173"/>
      <c r="BK257" s="173"/>
      <c r="BL257" s="173"/>
      <c r="BM257" s="173"/>
      <c r="BN257" s="173"/>
      <c r="BO257" s="173"/>
      <c r="BP257" s="173"/>
      <c r="BQ257" s="173"/>
      <c r="BR257" s="173"/>
      <c r="BS257" s="173"/>
      <c r="BT257" s="173"/>
      <c r="BU257" s="173"/>
      <c r="BV257" s="173"/>
      <c r="BW257" s="173"/>
      <c r="BX257" s="173"/>
      <c r="BY257" s="173"/>
      <c r="BZ257" s="173"/>
      <c r="CA257" s="173"/>
      <c r="CB257" s="173"/>
      <c r="CC257" s="173"/>
      <c r="CD257" s="173"/>
      <c r="CE257" s="173"/>
      <c r="CF257" s="173"/>
      <c r="CG257" s="173"/>
      <c r="CH257" s="173"/>
      <c r="CI257" s="173"/>
      <c r="CJ257" s="173"/>
      <c r="CK257" s="173"/>
      <c r="CL257" s="173"/>
      <c r="CM257" s="173"/>
      <c r="CN257" s="173"/>
      <c r="CO257" s="173"/>
      <c r="CP257" s="173"/>
      <c r="CQ257" s="173"/>
      <c r="CR257" s="173"/>
      <c r="CS257" s="173"/>
      <c r="CT257" s="173"/>
      <c r="CU257" s="173"/>
      <c r="CV257" s="173"/>
      <c r="CW257" s="173"/>
      <c r="CX257" s="173"/>
      <c r="CY257" s="173"/>
      <c r="CZ257" s="173"/>
      <c r="DA257" s="173"/>
    </row>
    <row r="258" spans="1:105" x14ac:dyDescent="0.25">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c r="W258" s="173"/>
      <c r="X258" s="173"/>
      <c r="Y258" s="173"/>
      <c r="Z258" s="173"/>
      <c r="AA258" s="173"/>
      <c r="AB258" s="173"/>
      <c r="AC258" s="173"/>
      <c r="AD258" s="173"/>
      <c r="AE258" s="173"/>
      <c r="AF258" s="173"/>
      <c r="AG258" s="173"/>
      <c r="AH258" s="173"/>
      <c r="AI258" s="173"/>
      <c r="AJ258" s="173"/>
      <c r="AK258" s="173"/>
      <c r="AL258" s="173"/>
      <c r="AM258" s="173"/>
      <c r="AN258" s="173"/>
      <c r="AO258" s="173"/>
      <c r="AP258" s="173"/>
      <c r="AQ258" s="173"/>
      <c r="AR258" s="173"/>
      <c r="AS258" s="173"/>
      <c r="AT258" s="173"/>
      <c r="AU258" s="173"/>
      <c r="AV258" s="173"/>
      <c r="AW258" s="173"/>
      <c r="AX258" s="173"/>
      <c r="AY258" s="173"/>
      <c r="AZ258" s="173"/>
      <c r="BA258" s="173"/>
      <c r="BB258" s="173"/>
      <c r="BC258" s="173"/>
      <c r="BD258" s="173"/>
      <c r="BE258" s="173"/>
      <c r="BF258" s="173"/>
      <c r="BG258" s="173"/>
      <c r="BH258" s="173"/>
      <c r="BI258" s="173"/>
      <c r="BJ258" s="173"/>
      <c r="BK258" s="173"/>
      <c r="BL258" s="173"/>
      <c r="BM258" s="173"/>
      <c r="BN258" s="173"/>
      <c r="BO258" s="173"/>
      <c r="BP258" s="173"/>
      <c r="BQ258" s="173"/>
      <c r="BR258" s="173"/>
      <c r="BS258" s="173"/>
      <c r="BT258" s="173"/>
      <c r="BU258" s="173"/>
      <c r="BV258" s="173"/>
      <c r="BW258" s="173"/>
      <c r="BX258" s="173"/>
      <c r="BY258" s="173"/>
      <c r="BZ258" s="173"/>
      <c r="CA258" s="173"/>
      <c r="CB258" s="173"/>
      <c r="CC258" s="173"/>
      <c r="CD258" s="173"/>
      <c r="CE258" s="173"/>
      <c r="CF258" s="173"/>
      <c r="CG258" s="173"/>
      <c r="CH258" s="173"/>
      <c r="CI258" s="173"/>
      <c r="CJ258" s="173"/>
      <c r="CK258" s="173"/>
      <c r="CL258" s="173"/>
      <c r="CM258" s="173"/>
      <c r="CN258" s="173"/>
      <c r="CO258" s="173"/>
      <c r="CP258" s="173"/>
      <c r="CQ258" s="173"/>
      <c r="CR258" s="173"/>
      <c r="CS258" s="173"/>
      <c r="CT258" s="173"/>
      <c r="CU258" s="173"/>
      <c r="CV258" s="173"/>
      <c r="CW258" s="173"/>
      <c r="CX258" s="173"/>
      <c r="CY258" s="173"/>
      <c r="CZ258" s="173"/>
      <c r="DA258" s="173"/>
    </row>
    <row r="259" spans="1:105" x14ac:dyDescent="0.25">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173"/>
      <c r="AC259" s="173"/>
      <c r="AD259" s="173"/>
      <c r="AE259" s="173"/>
      <c r="AF259" s="173"/>
      <c r="AG259" s="173"/>
      <c r="AH259" s="173"/>
      <c r="AI259" s="173"/>
      <c r="AJ259" s="173"/>
      <c r="AK259" s="173"/>
      <c r="AL259" s="173"/>
      <c r="AM259" s="173"/>
      <c r="AN259" s="173"/>
      <c r="AO259" s="173"/>
      <c r="AP259" s="173"/>
      <c r="AQ259" s="173"/>
      <c r="AR259" s="173"/>
      <c r="AS259" s="173"/>
      <c r="AT259" s="173"/>
      <c r="AU259" s="173"/>
      <c r="AV259" s="173"/>
      <c r="AW259" s="173"/>
      <c r="AX259" s="173"/>
      <c r="AY259" s="173"/>
      <c r="AZ259" s="173"/>
      <c r="BA259" s="173"/>
      <c r="BB259" s="173"/>
      <c r="BC259" s="173"/>
      <c r="BD259" s="173"/>
      <c r="BE259" s="173"/>
      <c r="BF259" s="173"/>
      <c r="BG259" s="173"/>
      <c r="BH259" s="173"/>
      <c r="BI259" s="173"/>
      <c r="BJ259" s="173"/>
      <c r="BK259" s="173"/>
      <c r="BL259" s="173"/>
      <c r="BM259" s="173"/>
      <c r="BN259" s="173"/>
      <c r="BO259" s="173"/>
      <c r="BP259" s="173"/>
      <c r="BQ259" s="173"/>
      <c r="BR259" s="173"/>
      <c r="BS259" s="173"/>
      <c r="BT259" s="173"/>
      <c r="BU259" s="173"/>
      <c r="BV259" s="173"/>
      <c r="BW259" s="173"/>
      <c r="BX259" s="173"/>
      <c r="BY259" s="173"/>
      <c r="BZ259" s="173"/>
      <c r="CA259" s="173"/>
      <c r="CB259" s="173"/>
      <c r="CC259" s="173"/>
      <c r="CD259" s="173"/>
      <c r="CE259" s="173"/>
      <c r="CF259" s="173"/>
      <c r="CG259" s="173"/>
      <c r="CH259" s="173"/>
      <c r="CI259" s="173"/>
      <c r="CJ259" s="173"/>
      <c r="CK259" s="173"/>
      <c r="CL259" s="173"/>
      <c r="CM259" s="173"/>
      <c r="CN259" s="173"/>
      <c r="CO259" s="173"/>
      <c r="CP259" s="173"/>
      <c r="CQ259" s="173"/>
      <c r="CR259" s="173"/>
      <c r="CS259" s="173"/>
      <c r="CT259" s="173"/>
      <c r="CU259" s="173"/>
      <c r="CV259" s="173"/>
      <c r="CW259" s="173"/>
      <c r="CX259" s="173"/>
      <c r="CY259" s="173"/>
      <c r="CZ259" s="173"/>
      <c r="DA259" s="173"/>
    </row>
    <row r="260" spans="1:105" x14ac:dyDescent="0.25">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c r="W260" s="173"/>
      <c r="X260" s="173"/>
      <c r="Y260" s="173"/>
      <c r="Z260" s="173"/>
      <c r="AA260" s="173"/>
      <c r="AB260" s="173"/>
      <c r="AC260" s="173"/>
      <c r="AD260" s="173"/>
      <c r="AE260" s="173"/>
      <c r="AF260" s="173"/>
      <c r="AG260" s="173"/>
      <c r="AH260" s="173"/>
      <c r="AI260" s="173"/>
      <c r="AJ260" s="173"/>
      <c r="AK260" s="173"/>
      <c r="AL260" s="173"/>
      <c r="AM260" s="173"/>
      <c r="AN260" s="173"/>
      <c r="AO260" s="173"/>
      <c r="AP260" s="173"/>
      <c r="AQ260" s="173"/>
      <c r="AR260" s="173"/>
      <c r="AS260" s="173"/>
      <c r="AT260" s="173"/>
      <c r="AU260" s="173"/>
      <c r="AV260" s="173"/>
      <c r="AW260" s="173"/>
      <c r="AX260" s="173"/>
      <c r="AY260" s="173"/>
      <c r="AZ260" s="173"/>
      <c r="BA260" s="173"/>
      <c r="BB260" s="173"/>
      <c r="BC260" s="173"/>
      <c r="BD260" s="173"/>
      <c r="BE260" s="173"/>
      <c r="BF260" s="173"/>
      <c r="BG260" s="173"/>
      <c r="BH260" s="173"/>
      <c r="BI260" s="173"/>
      <c r="BJ260" s="173"/>
      <c r="BK260" s="173"/>
      <c r="BL260" s="173"/>
      <c r="BM260" s="173"/>
      <c r="BN260" s="173"/>
      <c r="BO260" s="173"/>
      <c r="BP260" s="173"/>
      <c r="BQ260" s="173"/>
      <c r="BR260" s="173"/>
      <c r="BS260" s="173"/>
      <c r="BT260" s="173"/>
      <c r="BU260" s="173"/>
      <c r="BV260" s="173"/>
      <c r="BW260" s="173"/>
      <c r="BX260" s="173"/>
      <c r="BY260" s="173"/>
      <c r="BZ260" s="173"/>
      <c r="CA260" s="173"/>
      <c r="CB260" s="173"/>
      <c r="CC260" s="173"/>
      <c r="CD260" s="173"/>
      <c r="CE260" s="173"/>
      <c r="CF260" s="173"/>
      <c r="CG260" s="173"/>
      <c r="CH260" s="173"/>
      <c r="CI260" s="173"/>
      <c r="CJ260" s="173"/>
      <c r="CK260" s="173"/>
      <c r="CL260" s="173"/>
      <c r="CM260" s="173"/>
      <c r="CN260" s="173"/>
      <c r="CO260" s="173"/>
      <c r="CP260" s="173"/>
      <c r="CQ260" s="173"/>
      <c r="CR260" s="173"/>
      <c r="CS260" s="173"/>
      <c r="CT260" s="173"/>
      <c r="CU260" s="173"/>
      <c r="CV260" s="173"/>
      <c r="CW260" s="173"/>
      <c r="CX260" s="173"/>
      <c r="CY260" s="173"/>
      <c r="CZ260" s="173"/>
      <c r="DA260" s="173"/>
    </row>
    <row r="261" spans="1:105" x14ac:dyDescent="0.25">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173"/>
      <c r="AC261" s="173"/>
      <c r="AD261" s="173"/>
      <c r="AE261" s="173"/>
      <c r="AF261" s="173"/>
      <c r="AG261" s="173"/>
      <c r="AH261" s="173"/>
      <c r="AI261" s="173"/>
      <c r="AJ261" s="173"/>
      <c r="AK261" s="173"/>
      <c r="AL261" s="173"/>
      <c r="AM261" s="173"/>
      <c r="AN261" s="173"/>
      <c r="AO261" s="173"/>
      <c r="AP261" s="173"/>
      <c r="AQ261" s="173"/>
      <c r="AR261" s="173"/>
      <c r="AS261" s="173"/>
      <c r="AT261" s="173"/>
      <c r="AU261" s="173"/>
      <c r="AV261" s="173"/>
      <c r="AW261" s="173"/>
      <c r="AX261" s="173"/>
      <c r="AY261" s="173"/>
      <c r="AZ261" s="173"/>
      <c r="BA261" s="173"/>
      <c r="BB261" s="173"/>
      <c r="BC261" s="173"/>
      <c r="BD261" s="173"/>
      <c r="BE261" s="173"/>
      <c r="BF261" s="173"/>
      <c r="BG261" s="173"/>
      <c r="BH261" s="173"/>
      <c r="BI261" s="173"/>
      <c r="BJ261" s="173"/>
      <c r="BK261" s="173"/>
      <c r="BL261" s="173"/>
      <c r="BM261" s="173"/>
      <c r="BN261" s="173"/>
      <c r="BO261" s="173"/>
      <c r="BP261" s="173"/>
      <c r="BQ261" s="173"/>
      <c r="BR261" s="173"/>
      <c r="BS261" s="173"/>
      <c r="BT261" s="173"/>
      <c r="BU261" s="173"/>
      <c r="BV261" s="173"/>
      <c r="BW261" s="173"/>
      <c r="BX261" s="173"/>
      <c r="BY261" s="173"/>
      <c r="BZ261" s="173"/>
      <c r="CA261" s="173"/>
      <c r="CB261" s="173"/>
      <c r="CC261" s="173"/>
      <c r="CD261" s="173"/>
      <c r="CE261" s="173"/>
      <c r="CF261" s="173"/>
      <c r="CG261" s="173"/>
      <c r="CH261" s="173"/>
      <c r="CI261" s="173"/>
      <c r="CJ261" s="173"/>
      <c r="CK261" s="173"/>
      <c r="CL261" s="173"/>
      <c r="CM261" s="173"/>
      <c r="CN261" s="173"/>
      <c r="CO261" s="173"/>
      <c r="CP261" s="173"/>
      <c r="CQ261" s="173"/>
      <c r="CR261" s="173"/>
      <c r="CS261" s="173"/>
      <c r="CT261" s="173"/>
      <c r="CU261" s="173"/>
      <c r="CV261" s="173"/>
      <c r="CW261" s="173"/>
      <c r="CX261" s="173"/>
      <c r="CY261" s="173"/>
      <c r="CZ261" s="173"/>
      <c r="DA261" s="173"/>
    </row>
    <row r="262" spans="1:105" x14ac:dyDescent="0.25">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c r="AA262" s="173"/>
      <c r="AB262" s="173"/>
      <c r="AC262" s="173"/>
      <c r="AD262" s="173"/>
      <c r="AE262" s="173"/>
      <c r="AF262" s="173"/>
      <c r="AG262" s="173"/>
      <c r="AH262" s="173"/>
      <c r="AI262" s="173"/>
      <c r="AJ262" s="173"/>
      <c r="AK262" s="173"/>
      <c r="AL262" s="173"/>
      <c r="AM262" s="173"/>
      <c r="AN262" s="173"/>
      <c r="AO262" s="173"/>
      <c r="AP262" s="173"/>
      <c r="AQ262" s="173"/>
      <c r="AR262" s="173"/>
      <c r="AS262" s="173"/>
      <c r="AT262" s="173"/>
      <c r="AU262" s="173"/>
      <c r="AV262" s="173"/>
      <c r="AW262" s="173"/>
      <c r="AX262" s="173"/>
      <c r="AY262" s="173"/>
      <c r="AZ262" s="173"/>
      <c r="BA262" s="173"/>
      <c r="BB262" s="173"/>
      <c r="BC262" s="173"/>
      <c r="BD262" s="173"/>
      <c r="BE262" s="173"/>
      <c r="BF262" s="173"/>
      <c r="BG262" s="173"/>
      <c r="BH262" s="173"/>
      <c r="BI262" s="173"/>
      <c r="BJ262" s="173"/>
      <c r="BK262" s="173"/>
      <c r="BL262" s="173"/>
      <c r="BM262" s="173"/>
      <c r="BN262" s="173"/>
      <c r="BO262" s="173"/>
      <c r="BP262" s="173"/>
      <c r="BQ262" s="173"/>
      <c r="BR262" s="173"/>
      <c r="BS262" s="173"/>
      <c r="BT262" s="173"/>
      <c r="BU262" s="173"/>
      <c r="BV262" s="173"/>
      <c r="BW262" s="173"/>
      <c r="BX262" s="173"/>
      <c r="BY262" s="173"/>
      <c r="BZ262" s="173"/>
      <c r="CA262" s="173"/>
      <c r="CB262" s="173"/>
      <c r="CC262" s="173"/>
      <c r="CD262" s="173"/>
      <c r="CE262" s="173"/>
      <c r="CF262" s="173"/>
      <c r="CG262" s="173"/>
      <c r="CH262" s="173"/>
      <c r="CI262" s="173"/>
      <c r="CJ262" s="173"/>
      <c r="CK262" s="173"/>
      <c r="CL262" s="173"/>
      <c r="CM262" s="173"/>
      <c r="CN262" s="173"/>
      <c r="CO262" s="173"/>
      <c r="CP262" s="173"/>
      <c r="CQ262" s="173"/>
      <c r="CR262" s="173"/>
      <c r="CS262" s="173"/>
      <c r="CT262" s="173"/>
      <c r="CU262" s="173"/>
      <c r="CV262" s="173"/>
      <c r="CW262" s="173"/>
      <c r="CX262" s="173"/>
      <c r="CY262" s="173"/>
      <c r="CZ262" s="173"/>
      <c r="DA262" s="173"/>
    </row>
    <row r="263" spans="1:105" x14ac:dyDescent="0.25">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c r="W263" s="173"/>
      <c r="X263" s="173"/>
      <c r="Y263" s="173"/>
      <c r="Z263" s="173"/>
      <c r="AA263" s="173"/>
      <c r="AB263" s="173"/>
      <c r="AC263" s="173"/>
      <c r="AD263" s="173"/>
      <c r="AE263" s="173"/>
      <c r="AF263" s="173"/>
      <c r="AG263" s="173"/>
      <c r="AH263" s="173"/>
      <c r="AI263" s="173"/>
      <c r="AJ263" s="173"/>
      <c r="AK263" s="173"/>
      <c r="AL263" s="173"/>
      <c r="AM263" s="173"/>
      <c r="AN263" s="173"/>
      <c r="AO263" s="173"/>
      <c r="AP263" s="173"/>
      <c r="AQ263" s="173"/>
      <c r="AR263" s="173"/>
      <c r="AS263" s="173"/>
      <c r="AT263" s="173"/>
      <c r="AU263" s="173"/>
      <c r="AV263" s="173"/>
      <c r="AW263" s="173"/>
      <c r="AX263" s="173"/>
      <c r="AY263" s="173"/>
      <c r="AZ263" s="173"/>
      <c r="BA263" s="173"/>
      <c r="BB263" s="173"/>
      <c r="BC263" s="173"/>
      <c r="BD263" s="173"/>
      <c r="BE263" s="173"/>
      <c r="BF263" s="173"/>
      <c r="BG263" s="173"/>
      <c r="BH263" s="173"/>
      <c r="BI263" s="173"/>
      <c r="BJ263" s="173"/>
      <c r="BK263" s="173"/>
      <c r="BL263" s="173"/>
      <c r="BM263" s="173"/>
      <c r="BN263" s="173"/>
      <c r="BO263" s="173"/>
      <c r="BP263" s="173"/>
      <c r="BQ263" s="173"/>
      <c r="BR263" s="173"/>
      <c r="BS263" s="173"/>
      <c r="BT263" s="173"/>
      <c r="BU263" s="173"/>
      <c r="BV263" s="173"/>
      <c r="BW263" s="173"/>
      <c r="BX263" s="173"/>
      <c r="BY263" s="173"/>
      <c r="BZ263" s="173"/>
      <c r="CA263" s="173"/>
      <c r="CB263" s="173"/>
      <c r="CC263" s="173"/>
      <c r="CD263" s="173"/>
      <c r="CE263" s="173"/>
      <c r="CF263" s="173"/>
      <c r="CG263" s="173"/>
      <c r="CH263" s="173"/>
      <c r="CI263" s="173"/>
      <c r="CJ263" s="173"/>
      <c r="CK263" s="173"/>
      <c r="CL263" s="173"/>
      <c r="CM263" s="173"/>
      <c r="CN263" s="173"/>
      <c r="CO263" s="173"/>
      <c r="CP263" s="173"/>
      <c r="CQ263" s="173"/>
      <c r="CR263" s="173"/>
      <c r="CS263" s="173"/>
      <c r="CT263" s="173"/>
      <c r="CU263" s="173"/>
      <c r="CV263" s="173"/>
      <c r="CW263" s="173"/>
      <c r="CX263" s="173"/>
      <c r="CY263" s="173"/>
      <c r="CZ263" s="173"/>
      <c r="DA263" s="173"/>
    </row>
    <row r="264" spans="1:105" x14ac:dyDescent="0.25">
      <c r="A264" s="173"/>
      <c r="B264" s="173"/>
      <c r="C264" s="173"/>
      <c r="D264" s="173"/>
      <c r="E264" s="173"/>
      <c r="F264" s="173"/>
      <c r="G264" s="173"/>
      <c r="H264" s="173"/>
      <c r="I264" s="173"/>
      <c r="J264" s="173"/>
      <c r="K264" s="173"/>
      <c r="L264" s="173"/>
      <c r="M264" s="173"/>
      <c r="N264" s="173"/>
      <c r="O264" s="173"/>
      <c r="P264" s="173"/>
      <c r="Q264" s="173"/>
      <c r="R264" s="173"/>
      <c r="S264" s="173"/>
      <c r="T264" s="173"/>
      <c r="U264" s="173"/>
      <c r="V264" s="173"/>
      <c r="W264" s="173"/>
      <c r="X264" s="173"/>
      <c r="Y264" s="173"/>
      <c r="Z264" s="173"/>
      <c r="AA264" s="173"/>
      <c r="AB264" s="173"/>
      <c r="AC264" s="173"/>
      <c r="AD264" s="173"/>
      <c r="AE264" s="173"/>
      <c r="AF264" s="173"/>
      <c r="AG264" s="173"/>
      <c r="AH264" s="173"/>
      <c r="AI264" s="173"/>
      <c r="AJ264" s="173"/>
      <c r="AK264" s="173"/>
      <c r="AL264" s="173"/>
      <c r="AM264" s="173"/>
      <c r="AN264" s="173"/>
      <c r="AO264" s="173"/>
      <c r="AP264" s="173"/>
      <c r="AQ264" s="173"/>
      <c r="AR264" s="173"/>
      <c r="AS264" s="173"/>
      <c r="AT264" s="173"/>
      <c r="AU264" s="173"/>
      <c r="AV264" s="173"/>
      <c r="AW264" s="173"/>
      <c r="AX264" s="173"/>
      <c r="AY264" s="173"/>
      <c r="AZ264" s="173"/>
      <c r="BA264" s="173"/>
      <c r="BB264" s="173"/>
      <c r="BC264" s="173"/>
      <c r="BD264" s="173"/>
      <c r="BE264" s="173"/>
      <c r="BF264" s="173"/>
      <c r="BG264" s="173"/>
      <c r="BH264" s="173"/>
      <c r="BI264" s="173"/>
      <c r="BJ264" s="173"/>
      <c r="BK264" s="173"/>
      <c r="BL264" s="173"/>
      <c r="BM264" s="173"/>
      <c r="BN264" s="173"/>
      <c r="BO264" s="173"/>
      <c r="BP264" s="173"/>
      <c r="BQ264" s="173"/>
      <c r="BR264" s="173"/>
      <c r="BS264" s="173"/>
      <c r="BT264" s="173"/>
      <c r="BU264" s="173"/>
      <c r="BV264" s="173"/>
      <c r="BW264" s="173"/>
      <c r="BX264" s="173"/>
      <c r="BY264" s="173"/>
      <c r="BZ264" s="173"/>
      <c r="CA264" s="173"/>
      <c r="CB264" s="173"/>
      <c r="CC264" s="173"/>
      <c r="CD264" s="173"/>
      <c r="CE264" s="173"/>
      <c r="CF264" s="173"/>
      <c r="CG264" s="173"/>
      <c r="CH264" s="173"/>
      <c r="CI264" s="173"/>
      <c r="CJ264" s="173"/>
      <c r="CK264" s="173"/>
      <c r="CL264" s="173"/>
      <c r="CM264" s="173"/>
      <c r="CN264" s="173"/>
      <c r="CO264" s="173"/>
      <c r="CP264" s="173"/>
      <c r="CQ264" s="173"/>
      <c r="CR264" s="173"/>
      <c r="CS264" s="173"/>
      <c r="CT264" s="173"/>
      <c r="CU264" s="173"/>
      <c r="CV264" s="173"/>
      <c r="CW264" s="173"/>
      <c r="CX264" s="173"/>
      <c r="CY264" s="173"/>
      <c r="CZ264" s="173"/>
      <c r="DA264" s="173"/>
    </row>
    <row r="265" spans="1:105" x14ac:dyDescent="0.25">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c r="W265" s="173"/>
      <c r="X265" s="173"/>
      <c r="Y265" s="173"/>
      <c r="Z265" s="173"/>
      <c r="AA265" s="173"/>
      <c r="AB265" s="173"/>
      <c r="AC265" s="173"/>
      <c r="AD265" s="173"/>
      <c r="AE265" s="173"/>
      <c r="AF265" s="173"/>
      <c r="AG265" s="173"/>
      <c r="AH265" s="173"/>
      <c r="AI265" s="173"/>
      <c r="AJ265" s="173"/>
      <c r="AK265" s="173"/>
      <c r="AL265" s="173"/>
      <c r="AM265" s="173"/>
      <c r="AN265" s="173"/>
      <c r="AO265" s="173"/>
      <c r="AP265" s="173"/>
      <c r="AQ265" s="173"/>
      <c r="AR265" s="173"/>
      <c r="AS265" s="173"/>
      <c r="AT265" s="173"/>
      <c r="AU265" s="173"/>
      <c r="AV265" s="173"/>
      <c r="AW265" s="173"/>
      <c r="AX265" s="173"/>
      <c r="AY265" s="173"/>
      <c r="AZ265" s="173"/>
      <c r="BA265" s="173"/>
      <c r="BB265" s="173"/>
      <c r="BC265" s="173"/>
      <c r="BD265" s="173"/>
      <c r="BE265" s="173"/>
      <c r="BF265" s="173"/>
      <c r="BG265" s="173"/>
      <c r="BH265" s="173"/>
      <c r="BI265" s="173"/>
      <c r="BJ265" s="173"/>
      <c r="BK265" s="173"/>
      <c r="BL265" s="173"/>
      <c r="BM265" s="173"/>
      <c r="BN265" s="173"/>
      <c r="BO265" s="173"/>
      <c r="BP265" s="173"/>
      <c r="BQ265" s="173"/>
      <c r="BR265" s="173"/>
      <c r="BS265" s="173"/>
      <c r="BT265" s="173"/>
      <c r="BU265" s="173"/>
      <c r="BV265" s="173"/>
      <c r="BW265" s="173"/>
      <c r="BX265" s="173"/>
      <c r="BY265" s="173"/>
      <c r="BZ265" s="173"/>
      <c r="CA265" s="173"/>
      <c r="CB265" s="173"/>
      <c r="CC265" s="173"/>
      <c r="CD265" s="173"/>
      <c r="CE265" s="173"/>
      <c r="CF265" s="173"/>
      <c r="CG265" s="173"/>
      <c r="CH265" s="173"/>
      <c r="CI265" s="173"/>
      <c r="CJ265" s="173"/>
      <c r="CK265" s="173"/>
      <c r="CL265" s="173"/>
      <c r="CM265" s="173"/>
      <c r="CN265" s="173"/>
      <c r="CO265" s="173"/>
      <c r="CP265" s="173"/>
      <c r="CQ265" s="173"/>
      <c r="CR265" s="173"/>
      <c r="CS265" s="173"/>
      <c r="CT265" s="173"/>
      <c r="CU265" s="173"/>
      <c r="CV265" s="173"/>
      <c r="CW265" s="173"/>
      <c r="CX265" s="173"/>
      <c r="CY265" s="173"/>
      <c r="CZ265" s="173"/>
      <c r="DA265" s="173"/>
    </row>
    <row r="266" spans="1:105" x14ac:dyDescent="0.25">
      <c r="A266" s="173"/>
      <c r="B266" s="173"/>
      <c r="C266" s="173"/>
      <c r="D266" s="173"/>
      <c r="E266" s="173"/>
      <c r="F266" s="173"/>
      <c r="G266" s="173"/>
      <c r="H266" s="173"/>
      <c r="I266" s="173"/>
      <c r="J266" s="173"/>
      <c r="K266" s="173"/>
      <c r="L266" s="173"/>
      <c r="M266" s="173"/>
      <c r="N266" s="173"/>
      <c r="O266" s="173"/>
      <c r="P266" s="173"/>
      <c r="Q266" s="173"/>
      <c r="R266" s="173"/>
      <c r="S266" s="173"/>
      <c r="T266" s="173"/>
      <c r="U266" s="173"/>
      <c r="V266" s="173"/>
      <c r="W266" s="173"/>
      <c r="X266" s="173"/>
      <c r="Y266" s="173"/>
      <c r="Z266" s="173"/>
      <c r="AA266" s="173"/>
      <c r="AB266" s="173"/>
      <c r="AC266" s="173"/>
      <c r="AD266" s="173"/>
      <c r="AE266" s="173"/>
      <c r="AF266" s="173"/>
      <c r="AG266" s="173"/>
      <c r="AH266" s="173"/>
      <c r="AI266" s="173"/>
      <c r="AJ266" s="173"/>
      <c r="AK266" s="173"/>
      <c r="AL266" s="173"/>
      <c r="AM266" s="173"/>
      <c r="AN266" s="173"/>
      <c r="AO266" s="173"/>
      <c r="AP266" s="173"/>
      <c r="AQ266" s="173"/>
      <c r="AR266" s="173"/>
      <c r="AS266" s="173"/>
      <c r="AT266" s="173"/>
      <c r="AU266" s="173"/>
      <c r="AV266" s="173"/>
      <c r="AW266" s="173"/>
      <c r="AX266" s="173"/>
      <c r="AY266" s="173"/>
      <c r="AZ266" s="173"/>
      <c r="BA266" s="173"/>
      <c r="BB266" s="173"/>
      <c r="BC266" s="173"/>
      <c r="BD266" s="173"/>
      <c r="BE266" s="173"/>
      <c r="BF266" s="173"/>
      <c r="BG266" s="173"/>
      <c r="BH266" s="173"/>
      <c r="BI266" s="173"/>
      <c r="BJ266" s="173"/>
      <c r="BK266" s="173"/>
      <c r="BL266" s="173"/>
      <c r="BM266" s="173"/>
      <c r="BN266" s="173"/>
      <c r="BO266" s="173"/>
      <c r="BP266" s="173"/>
      <c r="BQ266" s="173"/>
      <c r="BR266" s="173"/>
      <c r="BS266" s="173"/>
      <c r="BT266" s="173"/>
      <c r="BU266" s="173"/>
      <c r="BV266" s="173"/>
      <c r="BW266" s="173"/>
      <c r="BX266" s="173"/>
      <c r="BY266" s="173"/>
      <c r="BZ266" s="173"/>
      <c r="CA266" s="173"/>
      <c r="CB266" s="173"/>
      <c r="CC266" s="173"/>
      <c r="CD266" s="173"/>
      <c r="CE266" s="173"/>
      <c r="CF266" s="173"/>
      <c r="CG266" s="173"/>
      <c r="CH266" s="173"/>
      <c r="CI266" s="173"/>
      <c r="CJ266" s="173"/>
      <c r="CK266" s="173"/>
      <c r="CL266" s="173"/>
      <c r="CM266" s="173"/>
      <c r="CN266" s="173"/>
      <c r="CO266" s="173"/>
      <c r="CP266" s="173"/>
      <c r="CQ266" s="173"/>
      <c r="CR266" s="173"/>
      <c r="CS266" s="173"/>
      <c r="CT266" s="173"/>
      <c r="CU266" s="173"/>
      <c r="CV266" s="173"/>
      <c r="CW266" s="173"/>
      <c r="CX266" s="173"/>
      <c r="CY266" s="173"/>
      <c r="CZ266" s="173"/>
      <c r="DA266" s="173"/>
    </row>
    <row r="267" spans="1:105" x14ac:dyDescent="0.25">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c r="W267" s="173"/>
      <c r="X267" s="173"/>
      <c r="Y267" s="173"/>
      <c r="Z267" s="173"/>
      <c r="AA267" s="173"/>
      <c r="AB267" s="173"/>
      <c r="AC267" s="173"/>
      <c r="AD267" s="173"/>
      <c r="AE267" s="173"/>
      <c r="AF267" s="173"/>
      <c r="AG267" s="173"/>
      <c r="AH267" s="173"/>
      <c r="AI267" s="173"/>
      <c r="AJ267" s="173"/>
      <c r="AK267" s="173"/>
      <c r="AL267" s="173"/>
      <c r="AM267" s="173"/>
      <c r="AN267" s="173"/>
      <c r="AO267" s="173"/>
      <c r="AP267" s="173"/>
      <c r="AQ267" s="173"/>
      <c r="AR267" s="173"/>
      <c r="AS267" s="173"/>
      <c r="AT267" s="173"/>
      <c r="AU267" s="173"/>
      <c r="AV267" s="173"/>
      <c r="AW267" s="173"/>
      <c r="AX267" s="173"/>
      <c r="AY267" s="173"/>
      <c r="AZ267" s="173"/>
      <c r="BA267" s="173"/>
      <c r="BB267" s="173"/>
      <c r="BC267" s="173"/>
      <c r="BD267" s="173"/>
      <c r="BE267" s="173"/>
      <c r="BF267" s="173"/>
      <c r="BG267" s="173"/>
      <c r="BH267" s="173"/>
      <c r="BI267" s="173"/>
      <c r="BJ267" s="173"/>
      <c r="BK267" s="173"/>
      <c r="BL267" s="173"/>
      <c r="BM267" s="173"/>
      <c r="BN267" s="173"/>
      <c r="BO267" s="173"/>
      <c r="BP267" s="173"/>
      <c r="BQ267" s="173"/>
      <c r="BR267" s="173"/>
      <c r="BS267" s="173"/>
      <c r="BT267" s="173"/>
      <c r="BU267" s="173"/>
      <c r="BV267" s="173"/>
      <c r="BW267" s="173"/>
      <c r="BX267" s="173"/>
      <c r="BY267" s="173"/>
      <c r="BZ267" s="173"/>
      <c r="CA267" s="173"/>
      <c r="CB267" s="173"/>
      <c r="CC267" s="173"/>
      <c r="CD267" s="173"/>
      <c r="CE267" s="173"/>
      <c r="CF267" s="173"/>
      <c r="CG267" s="173"/>
      <c r="CH267" s="173"/>
      <c r="CI267" s="173"/>
      <c r="CJ267" s="173"/>
      <c r="CK267" s="173"/>
      <c r="CL267" s="173"/>
      <c r="CM267" s="173"/>
      <c r="CN267" s="173"/>
      <c r="CO267" s="173"/>
      <c r="CP267" s="173"/>
      <c r="CQ267" s="173"/>
      <c r="CR267" s="173"/>
      <c r="CS267" s="173"/>
      <c r="CT267" s="173"/>
      <c r="CU267" s="173"/>
      <c r="CV267" s="173"/>
      <c r="CW267" s="173"/>
      <c r="CX267" s="173"/>
      <c r="CY267" s="173"/>
      <c r="CZ267" s="173"/>
      <c r="DA267" s="173"/>
    </row>
    <row r="268" spans="1:105" x14ac:dyDescent="0.25">
      <c r="A268" s="173"/>
      <c r="B268" s="173"/>
      <c r="C268" s="173"/>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c r="AA268" s="173"/>
      <c r="AB268" s="173"/>
      <c r="AC268" s="173"/>
      <c r="AD268" s="173"/>
      <c r="AE268" s="173"/>
      <c r="AF268" s="173"/>
      <c r="AG268" s="173"/>
      <c r="AH268" s="173"/>
      <c r="AI268" s="173"/>
      <c r="AJ268" s="173"/>
      <c r="AK268" s="173"/>
      <c r="AL268" s="173"/>
      <c r="AM268" s="173"/>
      <c r="AN268" s="173"/>
      <c r="AO268" s="173"/>
      <c r="AP268" s="173"/>
      <c r="AQ268" s="173"/>
      <c r="AR268" s="173"/>
      <c r="AS268" s="173"/>
      <c r="AT268" s="173"/>
      <c r="AU268" s="173"/>
      <c r="AV268" s="173"/>
      <c r="AW268" s="173"/>
      <c r="AX268" s="173"/>
      <c r="AY268" s="173"/>
      <c r="AZ268" s="173"/>
      <c r="BA268" s="173"/>
      <c r="BB268" s="173"/>
      <c r="BC268" s="173"/>
      <c r="BD268" s="173"/>
      <c r="BE268" s="173"/>
      <c r="BF268" s="173"/>
      <c r="BG268" s="173"/>
      <c r="BH268" s="173"/>
      <c r="BI268" s="173"/>
      <c r="BJ268" s="173"/>
      <c r="BK268" s="173"/>
      <c r="BL268" s="173"/>
      <c r="BM268" s="173"/>
      <c r="BN268" s="173"/>
      <c r="BO268" s="173"/>
      <c r="BP268" s="173"/>
      <c r="BQ268" s="173"/>
      <c r="BR268" s="173"/>
      <c r="BS268" s="173"/>
      <c r="BT268" s="173"/>
      <c r="BU268" s="173"/>
      <c r="BV268" s="173"/>
      <c r="BW268" s="173"/>
      <c r="BX268" s="173"/>
      <c r="BY268" s="173"/>
      <c r="BZ268" s="173"/>
      <c r="CA268" s="173"/>
      <c r="CB268" s="173"/>
      <c r="CC268" s="173"/>
      <c r="CD268" s="173"/>
      <c r="CE268" s="173"/>
      <c r="CF268" s="173"/>
      <c r="CG268" s="173"/>
      <c r="CH268" s="173"/>
      <c r="CI268" s="173"/>
      <c r="CJ268" s="173"/>
      <c r="CK268" s="173"/>
      <c r="CL268" s="173"/>
      <c r="CM268" s="173"/>
      <c r="CN268" s="173"/>
      <c r="CO268" s="173"/>
      <c r="CP268" s="173"/>
      <c r="CQ268" s="173"/>
      <c r="CR268" s="173"/>
      <c r="CS268" s="173"/>
      <c r="CT268" s="173"/>
      <c r="CU268" s="173"/>
      <c r="CV268" s="173"/>
      <c r="CW268" s="173"/>
      <c r="CX268" s="173"/>
      <c r="CY268" s="173"/>
      <c r="CZ268" s="173"/>
      <c r="DA268" s="173"/>
    </row>
    <row r="269" spans="1:105" x14ac:dyDescent="0.25">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c r="W269" s="173"/>
      <c r="X269" s="173"/>
      <c r="Y269" s="173"/>
      <c r="Z269" s="173"/>
      <c r="AA269" s="173"/>
      <c r="AB269" s="173"/>
      <c r="AC269" s="173"/>
      <c r="AD269" s="173"/>
      <c r="AE269" s="173"/>
      <c r="AF269" s="173"/>
      <c r="AG269" s="173"/>
      <c r="AH269" s="173"/>
      <c r="AI269" s="173"/>
      <c r="AJ269" s="173"/>
      <c r="AK269" s="173"/>
      <c r="AL269" s="173"/>
      <c r="AM269" s="173"/>
      <c r="AN269" s="173"/>
      <c r="AO269" s="173"/>
      <c r="AP269" s="173"/>
      <c r="AQ269" s="173"/>
      <c r="AR269" s="173"/>
      <c r="AS269" s="173"/>
      <c r="AT269" s="173"/>
      <c r="AU269" s="173"/>
      <c r="AV269" s="173"/>
      <c r="AW269" s="173"/>
      <c r="AX269" s="173"/>
      <c r="AY269" s="173"/>
      <c r="AZ269" s="173"/>
      <c r="BA269" s="173"/>
      <c r="BB269" s="173"/>
      <c r="BC269" s="173"/>
      <c r="BD269" s="173"/>
      <c r="BE269" s="173"/>
      <c r="BF269" s="173"/>
      <c r="BG269" s="173"/>
      <c r="BH269" s="173"/>
      <c r="BI269" s="173"/>
      <c r="BJ269" s="173"/>
      <c r="BK269" s="173"/>
      <c r="BL269" s="173"/>
      <c r="BM269" s="173"/>
      <c r="BN269" s="173"/>
      <c r="BO269" s="173"/>
      <c r="BP269" s="173"/>
      <c r="BQ269" s="173"/>
      <c r="BR269" s="173"/>
      <c r="BS269" s="173"/>
      <c r="BT269" s="173"/>
      <c r="BU269" s="173"/>
      <c r="BV269" s="173"/>
      <c r="BW269" s="173"/>
      <c r="BX269" s="173"/>
      <c r="BY269" s="173"/>
      <c r="BZ269" s="173"/>
      <c r="CA269" s="173"/>
      <c r="CB269" s="173"/>
      <c r="CC269" s="173"/>
      <c r="CD269" s="173"/>
      <c r="CE269" s="173"/>
      <c r="CF269" s="173"/>
      <c r="CG269" s="173"/>
      <c r="CH269" s="173"/>
      <c r="CI269" s="173"/>
      <c r="CJ269" s="173"/>
      <c r="CK269" s="173"/>
      <c r="CL269" s="173"/>
      <c r="CM269" s="173"/>
      <c r="CN269" s="173"/>
      <c r="CO269" s="173"/>
      <c r="CP269" s="173"/>
      <c r="CQ269" s="173"/>
      <c r="CR269" s="173"/>
      <c r="CS269" s="173"/>
      <c r="CT269" s="173"/>
      <c r="CU269" s="173"/>
      <c r="CV269" s="173"/>
      <c r="CW269" s="173"/>
      <c r="CX269" s="173"/>
      <c r="CY269" s="173"/>
      <c r="CZ269" s="173"/>
      <c r="DA269" s="173"/>
    </row>
    <row r="270" spans="1:105" x14ac:dyDescent="0.25">
      <c r="A270" s="173"/>
      <c r="B270" s="173"/>
      <c r="C270" s="173"/>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c r="AA270" s="173"/>
      <c r="AB270" s="173"/>
      <c r="AC270" s="173"/>
      <c r="AD270" s="173"/>
      <c r="AE270" s="173"/>
      <c r="AF270" s="173"/>
      <c r="AG270" s="173"/>
      <c r="AH270" s="173"/>
      <c r="AI270" s="173"/>
      <c r="AJ270" s="173"/>
      <c r="AK270" s="173"/>
      <c r="AL270" s="173"/>
      <c r="AM270" s="173"/>
      <c r="AN270" s="173"/>
      <c r="AO270" s="173"/>
      <c r="AP270" s="173"/>
      <c r="AQ270" s="173"/>
      <c r="AR270" s="173"/>
      <c r="AS270" s="173"/>
      <c r="AT270" s="173"/>
      <c r="AU270" s="173"/>
      <c r="AV270" s="173"/>
      <c r="AW270" s="173"/>
      <c r="AX270" s="173"/>
      <c r="AY270" s="173"/>
      <c r="AZ270" s="173"/>
      <c r="BA270" s="173"/>
      <c r="BB270" s="173"/>
      <c r="BC270" s="173"/>
      <c r="BD270" s="173"/>
      <c r="BE270" s="173"/>
      <c r="BF270" s="173"/>
      <c r="BG270" s="173"/>
      <c r="BH270" s="173"/>
      <c r="BI270" s="173"/>
      <c r="BJ270" s="173"/>
      <c r="BK270" s="173"/>
      <c r="BL270" s="173"/>
      <c r="BM270" s="173"/>
      <c r="BN270" s="173"/>
      <c r="BO270" s="173"/>
      <c r="BP270" s="173"/>
      <c r="BQ270" s="173"/>
      <c r="BR270" s="173"/>
      <c r="BS270" s="173"/>
      <c r="BT270" s="173"/>
      <c r="BU270" s="173"/>
      <c r="BV270" s="173"/>
      <c r="BW270" s="173"/>
      <c r="BX270" s="173"/>
      <c r="BY270" s="173"/>
      <c r="BZ270" s="173"/>
      <c r="CA270" s="173"/>
      <c r="CB270" s="173"/>
      <c r="CC270" s="173"/>
      <c r="CD270" s="173"/>
      <c r="CE270" s="173"/>
      <c r="CF270" s="173"/>
      <c r="CG270" s="173"/>
      <c r="CH270" s="173"/>
      <c r="CI270" s="173"/>
      <c r="CJ270" s="173"/>
      <c r="CK270" s="173"/>
      <c r="CL270" s="173"/>
      <c r="CM270" s="173"/>
      <c r="CN270" s="173"/>
      <c r="CO270" s="173"/>
      <c r="CP270" s="173"/>
      <c r="CQ270" s="173"/>
      <c r="CR270" s="173"/>
      <c r="CS270" s="173"/>
      <c r="CT270" s="173"/>
      <c r="CU270" s="173"/>
      <c r="CV270" s="173"/>
      <c r="CW270" s="173"/>
      <c r="CX270" s="173"/>
      <c r="CY270" s="173"/>
      <c r="CZ270" s="173"/>
      <c r="DA270" s="173"/>
    </row>
    <row r="271" spans="1:105" x14ac:dyDescent="0.25">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c r="AA271" s="173"/>
      <c r="AB271" s="173"/>
      <c r="AC271" s="173"/>
      <c r="AD271" s="173"/>
      <c r="AE271" s="173"/>
      <c r="AF271" s="173"/>
      <c r="AG271" s="173"/>
      <c r="AH271" s="173"/>
      <c r="AI271" s="173"/>
      <c r="AJ271" s="173"/>
      <c r="AK271" s="173"/>
      <c r="AL271" s="173"/>
      <c r="AM271" s="173"/>
      <c r="AN271" s="173"/>
      <c r="AO271" s="173"/>
      <c r="AP271" s="173"/>
      <c r="AQ271" s="173"/>
      <c r="AR271" s="173"/>
      <c r="AS271" s="173"/>
      <c r="AT271" s="173"/>
      <c r="AU271" s="173"/>
      <c r="AV271" s="173"/>
      <c r="AW271" s="173"/>
      <c r="AX271" s="173"/>
      <c r="AY271" s="173"/>
      <c r="AZ271" s="173"/>
      <c r="BA271" s="173"/>
      <c r="BB271" s="173"/>
      <c r="BC271" s="173"/>
      <c r="BD271" s="173"/>
      <c r="BE271" s="173"/>
      <c r="BF271" s="173"/>
      <c r="BG271" s="173"/>
      <c r="BH271" s="173"/>
      <c r="BI271" s="173"/>
      <c r="BJ271" s="173"/>
      <c r="BK271" s="173"/>
      <c r="BL271" s="173"/>
      <c r="BM271" s="173"/>
      <c r="BN271" s="173"/>
      <c r="BO271" s="173"/>
      <c r="BP271" s="173"/>
      <c r="BQ271" s="173"/>
      <c r="BR271" s="173"/>
      <c r="BS271" s="173"/>
      <c r="BT271" s="173"/>
      <c r="BU271" s="173"/>
      <c r="BV271" s="173"/>
      <c r="BW271" s="173"/>
      <c r="BX271" s="173"/>
      <c r="BY271" s="173"/>
      <c r="BZ271" s="173"/>
      <c r="CA271" s="173"/>
      <c r="CB271" s="173"/>
      <c r="CC271" s="173"/>
      <c r="CD271" s="173"/>
      <c r="CE271" s="173"/>
      <c r="CF271" s="173"/>
      <c r="CG271" s="173"/>
      <c r="CH271" s="173"/>
      <c r="CI271" s="173"/>
      <c r="CJ271" s="173"/>
      <c r="CK271" s="173"/>
      <c r="CL271" s="173"/>
      <c r="CM271" s="173"/>
      <c r="CN271" s="173"/>
      <c r="CO271" s="173"/>
      <c r="CP271" s="173"/>
      <c r="CQ271" s="173"/>
      <c r="CR271" s="173"/>
      <c r="CS271" s="173"/>
      <c r="CT271" s="173"/>
      <c r="CU271" s="173"/>
      <c r="CV271" s="173"/>
      <c r="CW271" s="173"/>
      <c r="CX271" s="173"/>
      <c r="CY271" s="173"/>
      <c r="CZ271" s="173"/>
      <c r="DA271" s="173"/>
    </row>
    <row r="272" spans="1:105" x14ac:dyDescent="0.25">
      <c r="A272" s="173"/>
      <c r="B272" s="173"/>
      <c r="C272" s="173"/>
      <c r="D272" s="173"/>
      <c r="E272" s="173"/>
      <c r="F272" s="173"/>
      <c r="G272" s="173"/>
      <c r="H272" s="173"/>
      <c r="I272" s="173"/>
      <c r="J272" s="173"/>
      <c r="K272" s="173"/>
      <c r="L272" s="173"/>
      <c r="M272" s="173"/>
      <c r="N272" s="173"/>
      <c r="O272" s="173"/>
      <c r="P272" s="173"/>
      <c r="Q272" s="173"/>
      <c r="R272" s="173"/>
      <c r="S272" s="173"/>
      <c r="T272" s="173"/>
      <c r="U272" s="173"/>
      <c r="V272" s="173"/>
      <c r="W272" s="173"/>
      <c r="X272" s="173"/>
      <c r="Y272" s="173"/>
      <c r="Z272" s="173"/>
      <c r="AA272" s="173"/>
      <c r="AB272" s="173"/>
      <c r="AC272" s="173"/>
      <c r="AD272" s="173"/>
      <c r="AE272" s="173"/>
      <c r="AF272" s="173"/>
      <c r="AG272" s="173"/>
      <c r="AH272" s="173"/>
      <c r="AI272" s="173"/>
      <c r="AJ272" s="173"/>
      <c r="AK272" s="173"/>
      <c r="AL272" s="173"/>
      <c r="AM272" s="173"/>
      <c r="AN272" s="173"/>
      <c r="AO272" s="173"/>
      <c r="AP272" s="173"/>
      <c r="AQ272" s="173"/>
      <c r="AR272" s="173"/>
      <c r="AS272" s="173"/>
      <c r="AT272" s="173"/>
      <c r="AU272" s="173"/>
      <c r="AV272" s="173"/>
      <c r="AW272" s="173"/>
      <c r="AX272" s="173"/>
      <c r="AY272" s="173"/>
      <c r="AZ272" s="173"/>
      <c r="BA272" s="173"/>
      <c r="BB272" s="173"/>
      <c r="BC272" s="173"/>
      <c r="BD272" s="173"/>
      <c r="BE272" s="173"/>
      <c r="BF272" s="173"/>
      <c r="BG272" s="173"/>
      <c r="BH272" s="173"/>
      <c r="BI272" s="173"/>
      <c r="BJ272" s="173"/>
      <c r="BK272" s="173"/>
      <c r="BL272" s="173"/>
      <c r="BM272" s="173"/>
      <c r="BN272" s="173"/>
      <c r="BO272" s="173"/>
      <c r="BP272" s="173"/>
      <c r="BQ272" s="173"/>
      <c r="BR272" s="173"/>
      <c r="BS272" s="173"/>
      <c r="BT272" s="173"/>
      <c r="BU272" s="173"/>
      <c r="BV272" s="173"/>
      <c r="BW272" s="173"/>
      <c r="BX272" s="173"/>
      <c r="BY272" s="173"/>
      <c r="BZ272" s="173"/>
      <c r="CA272" s="173"/>
      <c r="CB272" s="173"/>
      <c r="CC272" s="173"/>
      <c r="CD272" s="173"/>
      <c r="CE272" s="173"/>
      <c r="CF272" s="173"/>
      <c r="CG272" s="173"/>
      <c r="CH272" s="173"/>
      <c r="CI272" s="173"/>
      <c r="CJ272" s="173"/>
      <c r="CK272" s="173"/>
      <c r="CL272" s="173"/>
      <c r="CM272" s="173"/>
      <c r="CN272" s="173"/>
      <c r="CO272" s="173"/>
      <c r="CP272" s="173"/>
      <c r="CQ272" s="173"/>
      <c r="CR272" s="173"/>
      <c r="CS272" s="173"/>
      <c r="CT272" s="173"/>
      <c r="CU272" s="173"/>
      <c r="CV272" s="173"/>
      <c r="CW272" s="173"/>
      <c r="CX272" s="173"/>
      <c r="CY272" s="173"/>
      <c r="CZ272" s="173"/>
      <c r="DA272" s="173"/>
    </row>
    <row r="273" spans="1:105" x14ac:dyDescent="0.25">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c r="W273" s="173"/>
      <c r="X273" s="173"/>
      <c r="Y273" s="173"/>
      <c r="Z273" s="173"/>
      <c r="AA273" s="173"/>
      <c r="AB273" s="173"/>
      <c r="AC273" s="173"/>
      <c r="AD273" s="173"/>
      <c r="AE273" s="173"/>
      <c r="AF273" s="173"/>
      <c r="AG273" s="173"/>
      <c r="AH273" s="173"/>
      <c r="AI273" s="173"/>
      <c r="AJ273" s="173"/>
      <c r="AK273" s="173"/>
      <c r="AL273" s="173"/>
      <c r="AM273" s="173"/>
      <c r="AN273" s="173"/>
      <c r="AO273" s="173"/>
      <c r="AP273" s="173"/>
      <c r="AQ273" s="173"/>
      <c r="AR273" s="173"/>
      <c r="AS273" s="173"/>
      <c r="AT273" s="173"/>
      <c r="AU273" s="173"/>
      <c r="AV273" s="173"/>
      <c r="AW273" s="173"/>
      <c r="AX273" s="173"/>
      <c r="AY273" s="173"/>
      <c r="AZ273" s="173"/>
      <c r="BA273" s="173"/>
      <c r="BB273" s="173"/>
      <c r="BC273" s="173"/>
      <c r="BD273" s="173"/>
      <c r="BE273" s="173"/>
      <c r="BF273" s="173"/>
      <c r="BG273" s="173"/>
      <c r="BH273" s="173"/>
      <c r="BI273" s="173"/>
      <c r="BJ273" s="173"/>
      <c r="BK273" s="173"/>
      <c r="BL273" s="173"/>
      <c r="BM273" s="173"/>
      <c r="BN273" s="173"/>
      <c r="BO273" s="173"/>
      <c r="BP273" s="173"/>
      <c r="BQ273" s="173"/>
      <c r="BR273" s="173"/>
      <c r="BS273" s="173"/>
      <c r="BT273" s="173"/>
      <c r="BU273" s="173"/>
      <c r="BV273" s="173"/>
      <c r="BW273" s="173"/>
      <c r="BX273" s="173"/>
      <c r="BY273" s="173"/>
      <c r="BZ273" s="173"/>
      <c r="CA273" s="173"/>
      <c r="CB273" s="173"/>
      <c r="CC273" s="173"/>
      <c r="CD273" s="173"/>
      <c r="CE273" s="173"/>
      <c r="CF273" s="173"/>
      <c r="CG273" s="173"/>
      <c r="CH273" s="173"/>
      <c r="CI273" s="173"/>
      <c r="CJ273" s="173"/>
      <c r="CK273" s="173"/>
      <c r="CL273" s="173"/>
      <c r="CM273" s="173"/>
      <c r="CN273" s="173"/>
      <c r="CO273" s="173"/>
      <c r="CP273" s="173"/>
      <c r="CQ273" s="173"/>
      <c r="CR273" s="173"/>
      <c r="CS273" s="173"/>
      <c r="CT273" s="173"/>
      <c r="CU273" s="173"/>
      <c r="CV273" s="173"/>
      <c r="CW273" s="173"/>
      <c r="CX273" s="173"/>
      <c r="CY273" s="173"/>
      <c r="CZ273" s="173"/>
      <c r="DA273" s="173"/>
    </row>
    <row r="274" spans="1:105" x14ac:dyDescent="0.25">
      <c r="A274" s="173"/>
      <c r="B274" s="173"/>
      <c r="C274" s="173"/>
      <c r="D274" s="173"/>
      <c r="E274" s="173"/>
      <c r="F274" s="173"/>
      <c r="G274" s="173"/>
      <c r="H274" s="173"/>
      <c r="I274" s="173"/>
      <c r="J274" s="173"/>
      <c r="K274" s="173"/>
      <c r="L274" s="173"/>
      <c r="M274" s="173"/>
      <c r="N274" s="173"/>
      <c r="O274" s="173"/>
      <c r="P274" s="173"/>
      <c r="Q274" s="173"/>
      <c r="R274" s="173"/>
      <c r="S274" s="173"/>
      <c r="T274" s="173"/>
      <c r="U274" s="173"/>
      <c r="V274" s="173"/>
      <c r="W274" s="173"/>
      <c r="X274" s="173"/>
      <c r="Y274" s="173"/>
      <c r="Z274" s="173"/>
      <c r="AA274" s="173"/>
      <c r="AB274" s="173"/>
      <c r="AC274" s="173"/>
      <c r="AD274" s="173"/>
      <c r="AE274" s="173"/>
      <c r="AF274" s="173"/>
      <c r="AG274" s="173"/>
      <c r="AH274" s="173"/>
      <c r="AI274" s="173"/>
      <c r="AJ274" s="173"/>
      <c r="AK274" s="173"/>
      <c r="AL274" s="173"/>
      <c r="AM274" s="173"/>
      <c r="AN274" s="173"/>
      <c r="AO274" s="173"/>
      <c r="AP274" s="173"/>
      <c r="AQ274" s="173"/>
      <c r="AR274" s="173"/>
      <c r="AS274" s="173"/>
      <c r="AT274" s="173"/>
      <c r="AU274" s="173"/>
      <c r="AV274" s="173"/>
      <c r="AW274" s="173"/>
      <c r="AX274" s="173"/>
      <c r="AY274" s="173"/>
      <c r="AZ274" s="173"/>
      <c r="BA274" s="173"/>
      <c r="BB274" s="173"/>
      <c r="BC274" s="173"/>
      <c r="BD274" s="173"/>
      <c r="BE274" s="173"/>
      <c r="BF274" s="173"/>
      <c r="BG274" s="173"/>
      <c r="BH274" s="173"/>
      <c r="BI274" s="173"/>
      <c r="BJ274" s="173"/>
      <c r="BK274" s="173"/>
      <c r="BL274" s="173"/>
      <c r="BM274" s="173"/>
      <c r="BN274" s="173"/>
      <c r="BO274" s="173"/>
      <c r="BP274" s="173"/>
      <c r="BQ274" s="173"/>
      <c r="BR274" s="173"/>
      <c r="BS274" s="173"/>
      <c r="BT274" s="173"/>
      <c r="BU274" s="173"/>
      <c r="BV274" s="173"/>
      <c r="BW274" s="173"/>
      <c r="BX274" s="173"/>
      <c r="BY274" s="173"/>
      <c r="BZ274" s="173"/>
      <c r="CA274" s="173"/>
      <c r="CB274" s="173"/>
      <c r="CC274" s="173"/>
      <c r="CD274" s="173"/>
      <c r="CE274" s="173"/>
      <c r="CF274" s="173"/>
      <c r="CG274" s="173"/>
      <c r="CH274" s="173"/>
      <c r="CI274" s="173"/>
      <c r="CJ274" s="173"/>
      <c r="CK274" s="173"/>
      <c r="CL274" s="173"/>
      <c r="CM274" s="173"/>
      <c r="CN274" s="173"/>
      <c r="CO274" s="173"/>
      <c r="CP274" s="173"/>
      <c r="CQ274" s="173"/>
      <c r="CR274" s="173"/>
      <c r="CS274" s="173"/>
      <c r="CT274" s="173"/>
      <c r="CU274" s="173"/>
      <c r="CV274" s="173"/>
      <c r="CW274" s="173"/>
      <c r="CX274" s="173"/>
      <c r="CY274" s="173"/>
      <c r="CZ274" s="173"/>
      <c r="DA274" s="173"/>
    </row>
    <row r="275" spans="1:105" x14ac:dyDescent="0.25">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c r="W275" s="173"/>
      <c r="X275" s="173"/>
      <c r="Y275" s="173"/>
      <c r="Z275" s="173"/>
      <c r="AA275" s="173"/>
      <c r="AB275" s="173"/>
      <c r="AC275" s="173"/>
      <c r="AD275" s="173"/>
      <c r="AE275" s="173"/>
      <c r="AF275" s="173"/>
      <c r="AG275" s="173"/>
      <c r="AH275" s="173"/>
      <c r="AI275" s="173"/>
      <c r="AJ275" s="173"/>
      <c r="AK275" s="173"/>
      <c r="AL275" s="173"/>
      <c r="AM275" s="173"/>
      <c r="AN275" s="173"/>
      <c r="AO275" s="173"/>
      <c r="AP275" s="173"/>
      <c r="AQ275" s="173"/>
      <c r="AR275" s="173"/>
      <c r="AS275" s="173"/>
      <c r="AT275" s="173"/>
      <c r="AU275" s="173"/>
      <c r="AV275" s="173"/>
      <c r="AW275" s="173"/>
      <c r="AX275" s="173"/>
      <c r="AY275" s="173"/>
      <c r="AZ275" s="173"/>
      <c r="BA275" s="173"/>
      <c r="BB275" s="173"/>
      <c r="BC275" s="173"/>
      <c r="BD275" s="173"/>
      <c r="BE275" s="173"/>
      <c r="BF275" s="173"/>
      <c r="BG275" s="173"/>
      <c r="BH275" s="173"/>
      <c r="BI275" s="173"/>
      <c r="BJ275" s="173"/>
      <c r="BK275" s="173"/>
      <c r="BL275" s="173"/>
      <c r="BM275" s="173"/>
      <c r="BN275" s="173"/>
      <c r="BO275" s="173"/>
      <c r="BP275" s="173"/>
      <c r="BQ275" s="173"/>
      <c r="BR275" s="173"/>
      <c r="BS275" s="173"/>
      <c r="BT275" s="173"/>
      <c r="BU275" s="173"/>
      <c r="BV275" s="173"/>
      <c r="BW275" s="173"/>
      <c r="BX275" s="173"/>
      <c r="BY275" s="173"/>
      <c r="BZ275" s="173"/>
      <c r="CA275" s="173"/>
      <c r="CB275" s="173"/>
      <c r="CC275" s="173"/>
      <c r="CD275" s="173"/>
      <c r="CE275" s="173"/>
      <c r="CF275" s="173"/>
      <c r="CG275" s="173"/>
      <c r="CH275" s="173"/>
      <c r="CI275" s="173"/>
      <c r="CJ275" s="173"/>
      <c r="CK275" s="173"/>
      <c r="CL275" s="173"/>
      <c r="CM275" s="173"/>
      <c r="CN275" s="173"/>
      <c r="CO275" s="173"/>
      <c r="CP275" s="173"/>
      <c r="CQ275" s="173"/>
      <c r="CR275" s="173"/>
      <c r="CS275" s="173"/>
      <c r="CT275" s="173"/>
      <c r="CU275" s="173"/>
      <c r="CV275" s="173"/>
      <c r="CW275" s="173"/>
      <c r="CX275" s="173"/>
      <c r="CY275" s="173"/>
      <c r="CZ275" s="173"/>
      <c r="DA275" s="173"/>
    </row>
    <row r="276" spans="1:105" x14ac:dyDescent="0.25">
      <c r="A276" s="173"/>
      <c r="B276" s="173"/>
      <c r="C276" s="173"/>
      <c r="D276" s="173"/>
      <c r="E276" s="173"/>
      <c r="F276" s="173"/>
      <c r="G276" s="173"/>
      <c r="H276" s="173"/>
      <c r="I276" s="173"/>
      <c r="J276" s="173"/>
      <c r="K276" s="173"/>
      <c r="L276" s="173"/>
      <c r="M276" s="173"/>
      <c r="N276" s="173"/>
      <c r="O276" s="173"/>
      <c r="P276" s="173"/>
      <c r="Q276" s="173"/>
      <c r="R276" s="173"/>
      <c r="S276" s="173"/>
      <c r="T276" s="173"/>
      <c r="U276" s="173"/>
      <c r="V276" s="173"/>
      <c r="W276" s="173"/>
      <c r="X276" s="173"/>
      <c r="Y276" s="173"/>
      <c r="Z276" s="173"/>
      <c r="AA276" s="173"/>
      <c r="AB276" s="173"/>
      <c r="AC276" s="173"/>
      <c r="AD276" s="173"/>
      <c r="AE276" s="173"/>
      <c r="AF276" s="173"/>
      <c r="AG276" s="173"/>
      <c r="AH276" s="173"/>
      <c r="AI276" s="173"/>
      <c r="AJ276" s="173"/>
      <c r="AK276" s="173"/>
      <c r="AL276" s="173"/>
      <c r="AM276" s="173"/>
      <c r="AN276" s="173"/>
      <c r="AO276" s="173"/>
      <c r="AP276" s="173"/>
      <c r="AQ276" s="173"/>
      <c r="AR276" s="173"/>
      <c r="AS276" s="173"/>
      <c r="AT276" s="173"/>
      <c r="AU276" s="173"/>
      <c r="AV276" s="173"/>
      <c r="AW276" s="173"/>
      <c r="AX276" s="173"/>
      <c r="AY276" s="173"/>
      <c r="AZ276" s="173"/>
      <c r="BA276" s="173"/>
      <c r="BB276" s="173"/>
      <c r="BC276" s="173"/>
      <c r="BD276" s="173"/>
      <c r="BE276" s="173"/>
      <c r="BF276" s="173"/>
      <c r="BG276" s="173"/>
      <c r="BH276" s="173"/>
      <c r="BI276" s="173"/>
      <c r="BJ276" s="173"/>
      <c r="BK276" s="173"/>
      <c r="BL276" s="173"/>
      <c r="BM276" s="173"/>
      <c r="BN276" s="173"/>
      <c r="BO276" s="173"/>
      <c r="BP276" s="173"/>
      <c r="BQ276" s="173"/>
      <c r="BR276" s="173"/>
      <c r="BS276" s="173"/>
      <c r="BT276" s="173"/>
      <c r="BU276" s="173"/>
      <c r="BV276" s="173"/>
      <c r="BW276" s="173"/>
      <c r="BX276" s="173"/>
      <c r="BY276" s="173"/>
      <c r="BZ276" s="173"/>
      <c r="CA276" s="173"/>
      <c r="CB276" s="173"/>
      <c r="CC276" s="173"/>
      <c r="CD276" s="173"/>
      <c r="CE276" s="173"/>
      <c r="CF276" s="173"/>
      <c r="CG276" s="173"/>
      <c r="CH276" s="173"/>
      <c r="CI276" s="173"/>
      <c r="CJ276" s="173"/>
      <c r="CK276" s="173"/>
      <c r="CL276" s="173"/>
      <c r="CM276" s="173"/>
      <c r="CN276" s="173"/>
      <c r="CO276" s="173"/>
      <c r="CP276" s="173"/>
      <c r="CQ276" s="173"/>
      <c r="CR276" s="173"/>
      <c r="CS276" s="173"/>
      <c r="CT276" s="173"/>
      <c r="CU276" s="173"/>
      <c r="CV276" s="173"/>
      <c r="CW276" s="173"/>
      <c r="CX276" s="173"/>
      <c r="CY276" s="173"/>
      <c r="CZ276" s="173"/>
      <c r="DA276" s="173"/>
    </row>
    <row r="277" spans="1:105" x14ac:dyDescent="0.25">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c r="AA277" s="173"/>
      <c r="AB277" s="173"/>
      <c r="AC277" s="173"/>
      <c r="AD277" s="173"/>
      <c r="AE277" s="173"/>
      <c r="AF277" s="173"/>
      <c r="AG277" s="173"/>
      <c r="AH277" s="173"/>
      <c r="AI277" s="173"/>
      <c r="AJ277" s="173"/>
      <c r="AK277" s="173"/>
      <c r="AL277" s="173"/>
      <c r="AM277" s="173"/>
      <c r="AN277" s="173"/>
      <c r="AO277" s="173"/>
      <c r="AP277" s="173"/>
      <c r="AQ277" s="173"/>
      <c r="AR277" s="173"/>
      <c r="AS277" s="173"/>
      <c r="AT277" s="173"/>
      <c r="AU277" s="173"/>
      <c r="AV277" s="173"/>
      <c r="AW277" s="173"/>
      <c r="AX277" s="173"/>
      <c r="AY277" s="173"/>
      <c r="AZ277" s="173"/>
      <c r="BA277" s="173"/>
      <c r="BB277" s="173"/>
      <c r="BC277" s="173"/>
      <c r="BD277" s="173"/>
      <c r="BE277" s="173"/>
      <c r="BF277" s="173"/>
      <c r="BG277" s="173"/>
      <c r="BH277" s="173"/>
      <c r="BI277" s="173"/>
      <c r="BJ277" s="173"/>
      <c r="BK277" s="173"/>
      <c r="BL277" s="173"/>
      <c r="BM277" s="173"/>
      <c r="BN277" s="173"/>
      <c r="BO277" s="173"/>
      <c r="BP277" s="173"/>
      <c r="BQ277" s="173"/>
      <c r="BR277" s="173"/>
      <c r="BS277" s="173"/>
      <c r="BT277" s="173"/>
      <c r="BU277" s="173"/>
      <c r="BV277" s="173"/>
      <c r="BW277" s="173"/>
      <c r="BX277" s="173"/>
      <c r="BY277" s="173"/>
      <c r="BZ277" s="173"/>
      <c r="CA277" s="173"/>
      <c r="CB277" s="173"/>
      <c r="CC277" s="173"/>
      <c r="CD277" s="173"/>
      <c r="CE277" s="173"/>
      <c r="CF277" s="173"/>
      <c r="CG277" s="173"/>
      <c r="CH277" s="173"/>
      <c r="CI277" s="173"/>
      <c r="CJ277" s="173"/>
      <c r="CK277" s="173"/>
      <c r="CL277" s="173"/>
      <c r="CM277" s="173"/>
      <c r="CN277" s="173"/>
      <c r="CO277" s="173"/>
      <c r="CP277" s="173"/>
      <c r="CQ277" s="173"/>
      <c r="CR277" s="173"/>
      <c r="CS277" s="173"/>
      <c r="CT277" s="173"/>
      <c r="CU277" s="173"/>
      <c r="CV277" s="173"/>
      <c r="CW277" s="173"/>
      <c r="CX277" s="173"/>
      <c r="CY277" s="173"/>
      <c r="CZ277" s="173"/>
      <c r="DA277" s="173"/>
    </row>
    <row r="278" spans="1:105" x14ac:dyDescent="0.25">
      <c r="A278" s="173"/>
      <c r="B278" s="173"/>
      <c r="C278" s="173"/>
      <c r="D278" s="173"/>
      <c r="E278" s="173"/>
      <c r="F278" s="173"/>
      <c r="G278" s="173"/>
      <c r="H278" s="173"/>
      <c r="I278" s="173"/>
      <c r="J278" s="173"/>
      <c r="K278" s="173"/>
      <c r="L278" s="173"/>
      <c r="M278" s="173"/>
      <c r="N278" s="173"/>
      <c r="O278" s="173"/>
      <c r="P278" s="173"/>
      <c r="Q278" s="173"/>
      <c r="R278" s="173"/>
      <c r="S278" s="173"/>
      <c r="T278" s="173"/>
      <c r="U278" s="173"/>
      <c r="V278" s="173"/>
      <c r="W278" s="173"/>
      <c r="X278" s="173"/>
      <c r="Y278" s="173"/>
      <c r="Z278" s="173"/>
      <c r="AA278" s="173"/>
      <c r="AB278" s="173"/>
      <c r="AC278" s="173"/>
      <c r="AD278" s="173"/>
      <c r="AE278" s="173"/>
      <c r="AF278" s="173"/>
      <c r="AG278" s="173"/>
      <c r="AH278" s="173"/>
      <c r="AI278" s="173"/>
      <c r="AJ278" s="173"/>
      <c r="AK278" s="173"/>
      <c r="AL278" s="173"/>
      <c r="AM278" s="173"/>
      <c r="AN278" s="173"/>
      <c r="AO278" s="173"/>
      <c r="AP278" s="173"/>
      <c r="AQ278" s="173"/>
      <c r="AR278" s="173"/>
      <c r="AS278" s="173"/>
      <c r="AT278" s="173"/>
      <c r="AU278" s="173"/>
      <c r="AV278" s="173"/>
      <c r="AW278" s="173"/>
      <c r="AX278" s="173"/>
      <c r="AY278" s="173"/>
      <c r="AZ278" s="173"/>
      <c r="BA278" s="173"/>
      <c r="BB278" s="173"/>
      <c r="BC278" s="173"/>
      <c r="BD278" s="173"/>
      <c r="BE278" s="173"/>
      <c r="BF278" s="173"/>
      <c r="BG278" s="173"/>
      <c r="BH278" s="173"/>
      <c r="BI278" s="173"/>
      <c r="BJ278" s="173"/>
      <c r="BK278" s="173"/>
      <c r="BL278" s="173"/>
      <c r="BM278" s="173"/>
      <c r="BN278" s="173"/>
      <c r="BO278" s="173"/>
      <c r="BP278" s="173"/>
      <c r="BQ278" s="173"/>
      <c r="BR278" s="173"/>
      <c r="BS278" s="173"/>
      <c r="BT278" s="173"/>
      <c r="BU278" s="173"/>
      <c r="BV278" s="173"/>
      <c r="BW278" s="173"/>
      <c r="BX278" s="173"/>
      <c r="BY278" s="173"/>
      <c r="BZ278" s="173"/>
      <c r="CA278" s="173"/>
      <c r="CB278" s="173"/>
      <c r="CC278" s="173"/>
      <c r="CD278" s="173"/>
      <c r="CE278" s="173"/>
      <c r="CF278" s="173"/>
      <c r="CG278" s="173"/>
      <c r="CH278" s="173"/>
      <c r="CI278" s="173"/>
      <c r="CJ278" s="173"/>
      <c r="CK278" s="173"/>
      <c r="CL278" s="173"/>
      <c r="CM278" s="173"/>
      <c r="CN278" s="173"/>
      <c r="CO278" s="173"/>
      <c r="CP278" s="173"/>
      <c r="CQ278" s="173"/>
      <c r="CR278" s="173"/>
      <c r="CS278" s="173"/>
      <c r="CT278" s="173"/>
      <c r="CU278" s="173"/>
      <c r="CV278" s="173"/>
      <c r="CW278" s="173"/>
      <c r="CX278" s="173"/>
      <c r="CY278" s="173"/>
      <c r="CZ278" s="173"/>
      <c r="DA278" s="173"/>
    </row>
    <row r="279" spans="1:105" x14ac:dyDescent="0.25">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B279" s="173"/>
      <c r="AC279" s="173"/>
      <c r="AD279" s="173"/>
      <c r="AE279" s="173"/>
      <c r="AF279" s="173"/>
      <c r="AG279" s="173"/>
      <c r="AH279" s="173"/>
      <c r="AI279" s="173"/>
      <c r="AJ279" s="173"/>
      <c r="AK279" s="173"/>
      <c r="AL279" s="173"/>
      <c r="AM279" s="173"/>
      <c r="AN279" s="173"/>
      <c r="AO279" s="173"/>
      <c r="AP279" s="173"/>
      <c r="AQ279" s="173"/>
      <c r="AR279" s="173"/>
      <c r="AS279" s="173"/>
      <c r="AT279" s="173"/>
      <c r="AU279" s="173"/>
      <c r="AV279" s="173"/>
      <c r="AW279" s="173"/>
      <c r="AX279" s="173"/>
      <c r="AY279" s="173"/>
      <c r="AZ279" s="173"/>
      <c r="BA279" s="173"/>
      <c r="BB279" s="173"/>
      <c r="BC279" s="173"/>
      <c r="BD279" s="173"/>
      <c r="BE279" s="173"/>
      <c r="BF279" s="173"/>
      <c r="BG279" s="173"/>
      <c r="BH279" s="173"/>
      <c r="BI279" s="173"/>
      <c r="BJ279" s="173"/>
      <c r="BK279" s="173"/>
      <c r="BL279" s="173"/>
      <c r="BM279" s="173"/>
      <c r="BN279" s="173"/>
      <c r="BO279" s="173"/>
      <c r="BP279" s="173"/>
      <c r="BQ279" s="173"/>
      <c r="BR279" s="173"/>
      <c r="BS279" s="173"/>
      <c r="BT279" s="173"/>
      <c r="BU279" s="173"/>
      <c r="BV279" s="173"/>
      <c r="BW279" s="173"/>
      <c r="BX279" s="173"/>
      <c r="BY279" s="173"/>
      <c r="BZ279" s="173"/>
      <c r="CA279" s="173"/>
      <c r="CB279" s="173"/>
      <c r="CC279" s="173"/>
      <c r="CD279" s="173"/>
      <c r="CE279" s="173"/>
      <c r="CF279" s="173"/>
      <c r="CG279" s="173"/>
      <c r="CH279" s="173"/>
      <c r="CI279" s="173"/>
      <c r="CJ279" s="173"/>
      <c r="CK279" s="173"/>
      <c r="CL279" s="173"/>
      <c r="CM279" s="173"/>
      <c r="CN279" s="173"/>
      <c r="CO279" s="173"/>
      <c r="CP279" s="173"/>
      <c r="CQ279" s="173"/>
      <c r="CR279" s="173"/>
      <c r="CS279" s="173"/>
      <c r="CT279" s="173"/>
      <c r="CU279" s="173"/>
      <c r="CV279" s="173"/>
      <c r="CW279" s="173"/>
      <c r="CX279" s="173"/>
      <c r="CY279" s="173"/>
      <c r="CZ279" s="173"/>
      <c r="DA279" s="173"/>
    </row>
    <row r="280" spans="1:105" x14ac:dyDescent="0.25">
      <c r="A280" s="173"/>
      <c r="B280" s="173"/>
      <c r="C280" s="173"/>
      <c r="D280" s="173"/>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c r="AA280" s="173"/>
      <c r="AB280" s="173"/>
      <c r="AC280" s="173"/>
      <c r="AD280" s="173"/>
      <c r="AE280" s="173"/>
      <c r="AF280" s="173"/>
      <c r="AG280" s="173"/>
      <c r="AH280" s="173"/>
      <c r="AI280" s="173"/>
      <c r="AJ280" s="173"/>
      <c r="AK280" s="173"/>
      <c r="AL280" s="173"/>
      <c r="AM280" s="173"/>
      <c r="AN280" s="173"/>
      <c r="AO280" s="173"/>
      <c r="AP280" s="173"/>
      <c r="AQ280" s="173"/>
      <c r="AR280" s="173"/>
      <c r="AS280" s="173"/>
      <c r="AT280" s="173"/>
      <c r="AU280" s="173"/>
      <c r="AV280" s="173"/>
      <c r="AW280" s="173"/>
      <c r="AX280" s="173"/>
      <c r="AY280" s="173"/>
      <c r="AZ280" s="173"/>
      <c r="BA280" s="173"/>
      <c r="BB280" s="173"/>
      <c r="BC280" s="173"/>
      <c r="BD280" s="173"/>
      <c r="BE280" s="173"/>
      <c r="BF280" s="173"/>
      <c r="BG280" s="173"/>
      <c r="BH280" s="173"/>
      <c r="BI280" s="173"/>
      <c r="BJ280" s="173"/>
      <c r="BK280" s="173"/>
      <c r="BL280" s="173"/>
      <c r="BM280" s="173"/>
      <c r="BN280" s="173"/>
      <c r="BO280" s="173"/>
      <c r="BP280" s="173"/>
      <c r="BQ280" s="173"/>
      <c r="BR280" s="173"/>
      <c r="BS280" s="173"/>
      <c r="BT280" s="173"/>
      <c r="BU280" s="173"/>
      <c r="BV280" s="173"/>
      <c r="BW280" s="173"/>
      <c r="BX280" s="173"/>
      <c r="BY280" s="173"/>
      <c r="BZ280" s="173"/>
      <c r="CA280" s="173"/>
      <c r="CB280" s="173"/>
      <c r="CC280" s="173"/>
      <c r="CD280" s="173"/>
      <c r="CE280" s="173"/>
      <c r="CF280" s="173"/>
      <c r="CG280" s="173"/>
      <c r="CH280" s="173"/>
      <c r="CI280" s="173"/>
      <c r="CJ280" s="173"/>
      <c r="CK280" s="173"/>
      <c r="CL280" s="173"/>
      <c r="CM280" s="173"/>
      <c r="CN280" s="173"/>
      <c r="CO280" s="173"/>
      <c r="CP280" s="173"/>
      <c r="CQ280" s="173"/>
      <c r="CR280" s="173"/>
      <c r="CS280" s="173"/>
      <c r="CT280" s="173"/>
      <c r="CU280" s="173"/>
      <c r="CV280" s="173"/>
      <c r="CW280" s="173"/>
      <c r="CX280" s="173"/>
      <c r="CY280" s="173"/>
      <c r="CZ280" s="173"/>
      <c r="DA280" s="173"/>
    </row>
    <row r="281" spans="1:105" x14ac:dyDescent="0.25">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c r="W281" s="173"/>
      <c r="X281" s="173"/>
      <c r="Y281" s="173"/>
      <c r="Z281" s="173"/>
      <c r="AA281" s="173"/>
      <c r="AB281" s="173"/>
      <c r="AC281" s="173"/>
      <c r="AD281" s="173"/>
      <c r="AE281" s="173"/>
      <c r="AF281" s="173"/>
      <c r="AG281" s="173"/>
      <c r="AH281" s="173"/>
      <c r="AI281" s="173"/>
      <c r="AJ281" s="173"/>
      <c r="AK281" s="173"/>
      <c r="AL281" s="173"/>
      <c r="AM281" s="173"/>
      <c r="AN281" s="173"/>
      <c r="AO281" s="173"/>
      <c r="AP281" s="173"/>
      <c r="AQ281" s="173"/>
      <c r="AR281" s="173"/>
      <c r="AS281" s="173"/>
      <c r="AT281" s="173"/>
      <c r="AU281" s="173"/>
      <c r="AV281" s="173"/>
      <c r="AW281" s="173"/>
      <c r="AX281" s="173"/>
      <c r="AY281" s="173"/>
      <c r="AZ281" s="173"/>
      <c r="BA281" s="173"/>
      <c r="BB281" s="173"/>
      <c r="BC281" s="173"/>
      <c r="BD281" s="173"/>
      <c r="BE281" s="173"/>
      <c r="BF281" s="173"/>
      <c r="BG281" s="173"/>
      <c r="BH281" s="173"/>
      <c r="BI281" s="173"/>
      <c r="BJ281" s="173"/>
      <c r="BK281" s="173"/>
      <c r="BL281" s="173"/>
      <c r="BM281" s="173"/>
      <c r="BN281" s="173"/>
      <c r="BO281" s="173"/>
      <c r="BP281" s="173"/>
      <c r="BQ281" s="173"/>
      <c r="BR281" s="173"/>
      <c r="BS281" s="173"/>
      <c r="BT281" s="173"/>
      <c r="BU281" s="173"/>
      <c r="BV281" s="173"/>
      <c r="BW281" s="173"/>
      <c r="BX281" s="173"/>
      <c r="BY281" s="173"/>
      <c r="BZ281" s="173"/>
      <c r="CA281" s="173"/>
      <c r="CB281" s="173"/>
      <c r="CC281" s="173"/>
      <c r="CD281" s="173"/>
      <c r="CE281" s="173"/>
      <c r="CF281" s="173"/>
      <c r="CG281" s="173"/>
      <c r="CH281" s="173"/>
      <c r="CI281" s="173"/>
      <c r="CJ281" s="173"/>
      <c r="CK281" s="173"/>
      <c r="CL281" s="173"/>
      <c r="CM281" s="173"/>
      <c r="CN281" s="173"/>
      <c r="CO281" s="173"/>
      <c r="CP281" s="173"/>
      <c r="CQ281" s="173"/>
      <c r="CR281" s="173"/>
      <c r="CS281" s="173"/>
      <c r="CT281" s="173"/>
      <c r="CU281" s="173"/>
      <c r="CV281" s="173"/>
      <c r="CW281" s="173"/>
      <c r="CX281" s="173"/>
      <c r="CY281" s="173"/>
      <c r="CZ281" s="173"/>
      <c r="DA281" s="173"/>
    </row>
    <row r="282" spans="1:105" x14ac:dyDescent="0.25">
      <c r="A282" s="173"/>
      <c r="B282" s="173"/>
      <c r="C282" s="173"/>
      <c r="D282" s="173"/>
      <c r="E282" s="173"/>
      <c r="F282" s="173"/>
      <c r="G282" s="173"/>
      <c r="H282" s="173"/>
      <c r="I282" s="173"/>
      <c r="J282" s="173"/>
      <c r="K282" s="173"/>
      <c r="L282" s="173"/>
      <c r="M282" s="173"/>
      <c r="N282" s="173"/>
      <c r="O282" s="173"/>
      <c r="P282" s="173"/>
      <c r="Q282" s="173"/>
      <c r="R282" s="173"/>
      <c r="S282" s="173"/>
      <c r="T282" s="173"/>
      <c r="U282" s="173"/>
      <c r="V282" s="173"/>
      <c r="W282" s="173"/>
      <c r="X282" s="173"/>
      <c r="Y282" s="173"/>
      <c r="Z282" s="173"/>
      <c r="AA282" s="173"/>
      <c r="AB282" s="173"/>
      <c r="AC282" s="173"/>
      <c r="AD282" s="173"/>
      <c r="AE282" s="173"/>
      <c r="AF282" s="173"/>
      <c r="AG282" s="173"/>
      <c r="AH282" s="173"/>
      <c r="AI282" s="173"/>
      <c r="AJ282" s="173"/>
      <c r="AK282" s="173"/>
      <c r="AL282" s="173"/>
      <c r="AM282" s="173"/>
      <c r="AN282" s="173"/>
      <c r="AO282" s="173"/>
      <c r="AP282" s="173"/>
      <c r="AQ282" s="173"/>
      <c r="AR282" s="173"/>
      <c r="AS282" s="173"/>
      <c r="AT282" s="173"/>
      <c r="AU282" s="173"/>
      <c r="AV282" s="173"/>
      <c r="AW282" s="173"/>
      <c r="AX282" s="173"/>
      <c r="AY282" s="173"/>
      <c r="AZ282" s="173"/>
      <c r="BA282" s="173"/>
      <c r="BB282" s="173"/>
      <c r="BC282" s="173"/>
      <c r="BD282" s="173"/>
      <c r="BE282" s="173"/>
      <c r="BF282" s="173"/>
      <c r="BG282" s="173"/>
      <c r="BH282" s="173"/>
      <c r="BI282" s="173"/>
      <c r="BJ282" s="173"/>
      <c r="BK282" s="173"/>
      <c r="BL282" s="173"/>
      <c r="BM282" s="173"/>
      <c r="BN282" s="173"/>
      <c r="BO282" s="173"/>
      <c r="BP282" s="173"/>
      <c r="BQ282" s="173"/>
      <c r="BR282" s="173"/>
      <c r="BS282" s="173"/>
      <c r="BT282" s="173"/>
      <c r="BU282" s="173"/>
      <c r="BV282" s="173"/>
      <c r="BW282" s="173"/>
      <c r="BX282" s="173"/>
      <c r="BY282" s="173"/>
      <c r="BZ282" s="173"/>
      <c r="CA282" s="173"/>
      <c r="CB282" s="173"/>
      <c r="CC282" s="173"/>
      <c r="CD282" s="173"/>
      <c r="CE282" s="173"/>
      <c r="CF282" s="173"/>
      <c r="CG282" s="173"/>
      <c r="CH282" s="173"/>
      <c r="CI282" s="173"/>
      <c r="CJ282" s="173"/>
      <c r="CK282" s="173"/>
      <c r="CL282" s="173"/>
      <c r="CM282" s="173"/>
      <c r="CN282" s="173"/>
      <c r="CO282" s="173"/>
      <c r="CP282" s="173"/>
      <c r="CQ282" s="173"/>
      <c r="CR282" s="173"/>
      <c r="CS282" s="173"/>
      <c r="CT282" s="173"/>
      <c r="CU282" s="173"/>
      <c r="CV282" s="173"/>
      <c r="CW282" s="173"/>
      <c r="CX282" s="173"/>
      <c r="CY282" s="173"/>
      <c r="CZ282" s="173"/>
      <c r="DA282" s="173"/>
    </row>
    <row r="283" spans="1:105" x14ac:dyDescent="0.25">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c r="W283" s="173"/>
      <c r="X283" s="173"/>
      <c r="Y283" s="173"/>
      <c r="Z283" s="173"/>
      <c r="AA283" s="173"/>
      <c r="AB283" s="173"/>
      <c r="AC283" s="173"/>
      <c r="AD283" s="173"/>
      <c r="AE283" s="173"/>
      <c r="AF283" s="173"/>
      <c r="AG283" s="173"/>
      <c r="AH283" s="173"/>
      <c r="AI283" s="173"/>
      <c r="AJ283" s="173"/>
      <c r="AK283" s="173"/>
      <c r="AL283" s="173"/>
      <c r="AM283" s="173"/>
      <c r="AN283" s="173"/>
      <c r="AO283" s="173"/>
      <c r="AP283" s="173"/>
      <c r="AQ283" s="173"/>
      <c r="AR283" s="173"/>
      <c r="AS283" s="173"/>
      <c r="AT283" s="173"/>
      <c r="AU283" s="173"/>
      <c r="AV283" s="173"/>
      <c r="AW283" s="173"/>
      <c r="AX283" s="173"/>
      <c r="AY283" s="173"/>
      <c r="AZ283" s="173"/>
      <c r="BA283" s="173"/>
      <c r="BB283" s="173"/>
      <c r="BC283" s="173"/>
      <c r="BD283" s="173"/>
      <c r="BE283" s="173"/>
      <c r="BF283" s="173"/>
      <c r="BG283" s="173"/>
      <c r="BH283" s="173"/>
      <c r="BI283" s="173"/>
      <c r="BJ283" s="173"/>
      <c r="BK283" s="173"/>
      <c r="BL283" s="173"/>
      <c r="BM283" s="173"/>
      <c r="BN283" s="173"/>
      <c r="BO283" s="173"/>
      <c r="BP283" s="173"/>
      <c r="BQ283" s="173"/>
      <c r="BR283" s="173"/>
      <c r="BS283" s="173"/>
      <c r="BT283" s="173"/>
      <c r="BU283" s="173"/>
      <c r="BV283" s="173"/>
      <c r="BW283" s="173"/>
      <c r="BX283" s="173"/>
      <c r="BY283" s="173"/>
      <c r="BZ283" s="173"/>
      <c r="CA283" s="173"/>
      <c r="CB283" s="173"/>
      <c r="CC283" s="173"/>
      <c r="CD283" s="173"/>
      <c r="CE283" s="173"/>
      <c r="CF283" s="173"/>
      <c r="CG283" s="173"/>
      <c r="CH283" s="173"/>
      <c r="CI283" s="173"/>
      <c r="CJ283" s="173"/>
      <c r="CK283" s="173"/>
      <c r="CL283" s="173"/>
      <c r="CM283" s="173"/>
      <c r="CN283" s="173"/>
      <c r="CO283" s="173"/>
      <c r="CP283" s="173"/>
      <c r="CQ283" s="173"/>
      <c r="CR283" s="173"/>
      <c r="CS283" s="173"/>
      <c r="CT283" s="173"/>
      <c r="CU283" s="173"/>
      <c r="CV283" s="173"/>
      <c r="CW283" s="173"/>
      <c r="CX283" s="173"/>
      <c r="CY283" s="173"/>
      <c r="CZ283" s="173"/>
      <c r="DA283" s="173"/>
    </row>
    <row r="284" spans="1:105" x14ac:dyDescent="0.25">
      <c r="A284" s="173"/>
      <c r="B284" s="173"/>
      <c r="C284" s="173"/>
      <c r="D284" s="173"/>
      <c r="E284" s="173"/>
      <c r="F284" s="173"/>
      <c r="G284" s="173"/>
      <c r="H284" s="173"/>
      <c r="I284" s="173"/>
      <c r="J284" s="173"/>
      <c r="K284" s="173"/>
      <c r="L284" s="173"/>
      <c r="M284" s="173"/>
      <c r="N284" s="173"/>
      <c r="O284" s="173"/>
      <c r="P284" s="173"/>
      <c r="Q284" s="173"/>
      <c r="R284" s="173"/>
      <c r="S284" s="173"/>
      <c r="T284" s="173"/>
      <c r="U284" s="173"/>
      <c r="V284" s="173"/>
      <c r="W284" s="173"/>
      <c r="X284" s="173"/>
      <c r="Y284" s="173"/>
      <c r="Z284" s="173"/>
      <c r="AA284" s="173"/>
      <c r="AB284" s="173"/>
      <c r="AC284" s="173"/>
      <c r="AD284" s="173"/>
      <c r="AE284" s="173"/>
      <c r="AF284" s="173"/>
      <c r="AG284" s="173"/>
      <c r="AH284" s="173"/>
      <c r="AI284" s="173"/>
      <c r="AJ284" s="173"/>
      <c r="AK284" s="173"/>
      <c r="AL284" s="173"/>
      <c r="AM284" s="173"/>
      <c r="AN284" s="173"/>
      <c r="AO284" s="173"/>
      <c r="AP284" s="173"/>
      <c r="AQ284" s="173"/>
      <c r="AR284" s="173"/>
      <c r="AS284" s="173"/>
      <c r="AT284" s="173"/>
      <c r="AU284" s="173"/>
      <c r="AV284" s="173"/>
      <c r="AW284" s="173"/>
      <c r="AX284" s="173"/>
      <c r="AY284" s="173"/>
      <c r="AZ284" s="173"/>
      <c r="BA284" s="173"/>
      <c r="BB284" s="173"/>
      <c r="BC284" s="173"/>
      <c r="BD284" s="173"/>
      <c r="BE284" s="173"/>
      <c r="BF284" s="173"/>
      <c r="BG284" s="173"/>
      <c r="BH284" s="173"/>
      <c r="BI284" s="173"/>
      <c r="BJ284" s="173"/>
      <c r="BK284" s="173"/>
      <c r="BL284" s="173"/>
      <c r="BM284" s="173"/>
      <c r="BN284" s="173"/>
      <c r="BO284" s="173"/>
      <c r="BP284" s="173"/>
      <c r="BQ284" s="173"/>
      <c r="BR284" s="173"/>
      <c r="BS284" s="173"/>
      <c r="BT284" s="173"/>
      <c r="BU284" s="173"/>
      <c r="BV284" s="173"/>
      <c r="BW284" s="173"/>
      <c r="BX284" s="173"/>
      <c r="BY284" s="173"/>
      <c r="BZ284" s="173"/>
      <c r="CA284" s="173"/>
      <c r="CB284" s="173"/>
      <c r="CC284" s="173"/>
      <c r="CD284" s="173"/>
      <c r="CE284" s="173"/>
      <c r="CF284" s="173"/>
      <c r="CG284" s="173"/>
      <c r="CH284" s="173"/>
      <c r="CI284" s="173"/>
      <c r="CJ284" s="173"/>
      <c r="CK284" s="173"/>
      <c r="CL284" s="173"/>
      <c r="CM284" s="173"/>
      <c r="CN284" s="173"/>
      <c r="CO284" s="173"/>
      <c r="CP284" s="173"/>
      <c r="CQ284" s="173"/>
      <c r="CR284" s="173"/>
      <c r="CS284" s="173"/>
      <c r="CT284" s="173"/>
      <c r="CU284" s="173"/>
      <c r="CV284" s="173"/>
      <c r="CW284" s="173"/>
      <c r="CX284" s="173"/>
      <c r="CY284" s="173"/>
      <c r="CZ284" s="173"/>
      <c r="DA284" s="173"/>
    </row>
    <row r="285" spans="1:105" x14ac:dyDescent="0.25">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c r="W285" s="173"/>
      <c r="X285" s="173"/>
      <c r="Y285" s="173"/>
      <c r="Z285" s="173"/>
      <c r="AA285" s="173"/>
      <c r="AB285" s="173"/>
      <c r="AC285" s="173"/>
      <c r="AD285" s="173"/>
      <c r="AE285" s="173"/>
      <c r="AF285" s="173"/>
      <c r="AG285" s="173"/>
      <c r="AH285" s="173"/>
      <c r="AI285" s="173"/>
      <c r="AJ285" s="173"/>
      <c r="AK285" s="173"/>
      <c r="AL285" s="173"/>
      <c r="AM285" s="173"/>
      <c r="AN285" s="173"/>
      <c r="AO285" s="173"/>
      <c r="AP285" s="173"/>
      <c r="AQ285" s="173"/>
      <c r="AR285" s="173"/>
      <c r="AS285" s="173"/>
      <c r="AT285" s="173"/>
      <c r="AU285" s="173"/>
      <c r="AV285" s="173"/>
      <c r="AW285" s="173"/>
      <c r="AX285" s="173"/>
      <c r="AY285" s="173"/>
      <c r="AZ285" s="173"/>
      <c r="BA285" s="173"/>
      <c r="BB285" s="173"/>
      <c r="BC285" s="173"/>
      <c r="BD285" s="173"/>
      <c r="BE285" s="173"/>
      <c r="BF285" s="173"/>
      <c r="BG285" s="173"/>
      <c r="BH285" s="173"/>
      <c r="BI285" s="173"/>
      <c r="BJ285" s="173"/>
      <c r="BK285" s="173"/>
      <c r="BL285" s="173"/>
      <c r="BM285" s="173"/>
      <c r="BN285" s="173"/>
      <c r="BO285" s="173"/>
      <c r="BP285" s="173"/>
      <c r="BQ285" s="173"/>
      <c r="BR285" s="173"/>
      <c r="BS285" s="173"/>
      <c r="BT285" s="173"/>
      <c r="BU285" s="173"/>
      <c r="BV285" s="173"/>
      <c r="BW285" s="173"/>
      <c r="BX285" s="173"/>
      <c r="BY285" s="173"/>
      <c r="BZ285" s="173"/>
      <c r="CA285" s="173"/>
      <c r="CB285" s="173"/>
      <c r="CC285" s="173"/>
      <c r="CD285" s="173"/>
      <c r="CE285" s="173"/>
      <c r="CF285" s="173"/>
      <c r="CG285" s="173"/>
      <c r="CH285" s="173"/>
      <c r="CI285" s="173"/>
      <c r="CJ285" s="173"/>
      <c r="CK285" s="173"/>
      <c r="CL285" s="173"/>
      <c r="CM285" s="173"/>
      <c r="CN285" s="173"/>
      <c r="CO285" s="173"/>
      <c r="CP285" s="173"/>
      <c r="CQ285" s="173"/>
      <c r="CR285" s="173"/>
      <c r="CS285" s="173"/>
      <c r="CT285" s="173"/>
      <c r="CU285" s="173"/>
      <c r="CV285" s="173"/>
      <c r="CW285" s="173"/>
      <c r="CX285" s="173"/>
      <c r="CY285" s="173"/>
      <c r="CZ285" s="173"/>
      <c r="DA285" s="173"/>
    </row>
    <row r="286" spans="1:105" x14ac:dyDescent="0.25">
      <c r="A286" s="173"/>
      <c r="B286" s="173"/>
      <c r="C286" s="173"/>
      <c r="D286" s="173"/>
      <c r="E286" s="173"/>
      <c r="F286" s="173"/>
      <c r="G286" s="173"/>
      <c r="H286" s="173"/>
      <c r="I286" s="173"/>
      <c r="J286" s="173"/>
      <c r="K286" s="173"/>
      <c r="L286" s="173"/>
      <c r="M286" s="173"/>
      <c r="N286" s="173"/>
      <c r="O286" s="173"/>
      <c r="P286" s="173"/>
      <c r="Q286" s="173"/>
      <c r="R286" s="173"/>
      <c r="S286" s="173"/>
      <c r="T286" s="173"/>
      <c r="U286" s="173"/>
      <c r="V286" s="173"/>
      <c r="W286" s="173"/>
      <c r="X286" s="173"/>
      <c r="Y286" s="173"/>
      <c r="Z286" s="173"/>
      <c r="AA286" s="173"/>
      <c r="AB286" s="173"/>
      <c r="AC286" s="173"/>
      <c r="AD286" s="173"/>
      <c r="AE286" s="173"/>
      <c r="AF286" s="173"/>
      <c r="AG286" s="173"/>
      <c r="AH286" s="173"/>
      <c r="AI286" s="173"/>
      <c r="AJ286" s="173"/>
      <c r="AK286" s="173"/>
      <c r="AL286" s="173"/>
      <c r="AM286" s="173"/>
      <c r="AN286" s="173"/>
      <c r="AO286" s="173"/>
      <c r="AP286" s="173"/>
      <c r="AQ286" s="173"/>
      <c r="AR286" s="173"/>
      <c r="AS286" s="173"/>
      <c r="AT286" s="173"/>
      <c r="AU286" s="173"/>
      <c r="AV286" s="173"/>
      <c r="AW286" s="173"/>
      <c r="AX286" s="173"/>
      <c r="AY286" s="173"/>
      <c r="AZ286" s="173"/>
      <c r="BA286" s="173"/>
      <c r="BB286" s="173"/>
      <c r="BC286" s="173"/>
      <c r="BD286" s="173"/>
      <c r="BE286" s="173"/>
      <c r="BF286" s="173"/>
      <c r="BG286" s="173"/>
      <c r="BH286" s="173"/>
      <c r="BI286" s="173"/>
      <c r="BJ286" s="173"/>
      <c r="BK286" s="173"/>
      <c r="BL286" s="173"/>
      <c r="BM286" s="173"/>
      <c r="BN286" s="173"/>
      <c r="BO286" s="173"/>
      <c r="BP286" s="173"/>
      <c r="BQ286" s="173"/>
      <c r="BR286" s="173"/>
      <c r="BS286" s="173"/>
      <c r="BT286" s="173"/>
      <c r="BU286" s="173"/>
      <c r="BV286" s="173"/>
      <c r="BW286" s="173"/>
      <c r="BX286" s="173"/>
      <c r="BY286" s="173"/>
      <c r="BZ286" s="173"/>
      <c r="CA286" s="173"/>
      <c r="CB286" s="173"/>
      <c r="CC286" s="173"/>
      <c r="CD286" s="173"/>
      <c r="CE286" s="173"/>
      <c r="CF286" s="173"/>
      <c r="CG286" s="173"/>
      <c r="CH286" s="173"/>
      <c r="CI286" s="173"/>
      <c r="CJ286" s="173"/>
      <c r="CK286" s="173"/>
      <c r="CL286" s="173"/>
      <c r="CM286" s="173"/>
      <c r="CN286" s="173"/>
      <c r="CO286" s="173"/>
      <c r="CP286" s="173"/>
      <c r="CQ286" s="173"/>
      <c r="CR286" s="173"/>
      <c r="CS286" s="173"/>
      <c r="CT286" s="173"/>
      <c r="CU286" s="173"/>
      <c r="CV286" s="173"/>
      <c r="CW286" s="173"/>
      <c r="CX286" s="173"/>
      <c r="CY286" s="173"/>
      <c r="CZ286" s="173"/>
      <c r="DA286" s="173"/>
    </row>
    <row r="287" spans="1:105" x14ac:dyDescent="0.25">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c r="W287" s="173"/>
      <c r="X287" s="173"/>
      <c r="Y287" s="173"/>
      <c r="Z287" s="173"/>
      <c r="AA287" s="173"/>
      <c r="AB287" s="173"/>
      <c r="AC287" s="173"/>
      <c r="AD287" s="173"/>
      <c r="AE287" s="173"/>
      <c r="AF287" s="173"/>
      <c r="AG287" s="173"/>
      <c r="AH287" s="173"/>
      <c r="AI287" s="173"/>
      <c r="AJ287" s="173"/>
      <c r="AK287" s="173"/>
      <c r="AL287" s="173"/>
      <c r="AM287" s="173"/>
      <c r="AN287" s="173"/>
      <c r="AO287" s="173"/>
      <c r="AP287" s="173"/>
      <c r="AQ287" s="173"/>
      <c r="AR287" s="173"/>
      <c r="AS287" s="173"/>
      <c r="AT287" s="173"/>
      <c r="AU287" s="173"/>
      <c r="AV287" s="173"/>
      <c r="AW287" s="173"/>
      <c r="AX287" s="173"/>
      <c r="AY287" s="173"/>
      <c r="AZ287" s="173"/>
      <c r="BA287" s="173"/>
      <c r="BB287" s="173"/>
      <c r="BC287" s="173"/>
      <c r="BD287" s="173"/>
      <c r="BE287" s="173"/>
      <c r="BF287" s="173"/>
      <c r="BG287" s="173"/>
      <c r="BH287" s="173"/>
      <c r="BI287" s="173"/>
      <c r="BJ287" s="173"/>
      <c r="BK287" s="173"/>
      <c r="BL287" s="173"/>
      <c r="BM287" s="173"/>
      <c r="BN287" s="173"/>
      <c r="BO287" s="173"/>
      <c r="BP287" s="173"/>
      <c r="BQ287" s="173"/>
      <c r="BR287" s="173"/>
      <c r="BS287" s="173"/>
      <c r="BT287" s="173"/>
      <c r="BU287" s="173"/>
      <c r="BV287" s="173"/>
      <c r="BW287" s="173"/>
      <c r="BX287" s="173"/>
      <c r="BY287" s="173"/>
      <c r="BZ287" s="173"/>
      <c r="CA287" s="173"/>
      <c r="CB287" s="173"/>
      <c r="CC287" s="173"/>
      <c r="CD287" s="173"/>
      <c r="CE287" s="173"/>
      <c r="CF287" s="173"/>
      <c r="CG287" s="173"/>
      <c r="CH287" s="173"/>
      <c r="CI287" s="173"/>
      <c r="CJ287" s="173"/>
      <c r="CK287" s="173"/>
      <c r="CL287" s="173"/>
      <c r="CM287" s="173"/>
      <c r="CN287" s="173"/>
      <c r="CO287" s="173"/>
      <c r="CP287" s="173"/>
      <c r="CQ287" s="173"/>
      <c r="CR287" s="173"/>
      <c r="CS287" s="173"/>
      <c r="CT287" s="173"/>
      <c r="CU287" s="173"/>
      <c r="CV287" s="173"/>
      <c r="CW287" s="173"/>
      <c r="CX287" s="173"/>
      <c r="CY287" s="173"/>
      <c r="CZ287" s="173"/>
      <c r="DA287" s="173"/>
    </row>
    <row r="288" spans="1:105" x14ac:dyDescent="0.25">
      <c r="A288" s="173"/>
      <c r="B288" s="173"/>
      <c r="C288" s="173"/>
      <c r="D288" s="173"/>
      <c r="E288" s="173"/>
      <c r="F288" s="173"/>
      <c r="G288" s="173"/>
      <c r="H288" s="173"/>
      <c r="I288" s="173"/>
      <c r="J288" s="173"/>
      <c r="K288" s="173"/>
      <c r="L288" s="173"/>
      <c r="M288" s="173"/>
      <c r="N288" s="173"/>
      <c r="O288" s="173"/>
      <c r="P288" s="173"/>
      <c r="Q288" s="173"/>
      <c r="R288" s="173"/>
      <c r="S288" s="173"/>
      <c r="T288" s="173"/>
      <c r="U288" s="173"/>
      <c r="V288" s="173"/>
      <c r="W288" s="173"/>
      <c r="X288" s="173"/>
      <c r="Y288" s="173"/>
      <c r="Z288" s="173"/>
      <c r="AA288" s="173"/>
      <c r="AB288" s="173"/>
      <c r="AC288" s="173"/>
      <c r="AD288" s="173"/>
      <c r="AE288" s="173"/>
      <c r="AF288" s="173"/>
      <c r="AG288" s="173"/>
      <c r="AH288" s="173"/>
      <c r="AI288" s="173"/>
      <c r="AJ288" s="173"/>
      <c r="AK288" s="173"/>
      <c r="AL288" s="173"/>
      <c r="AM288" s="173"/>
      <c r="AN288" s="173"/>
      <c r="AO288" s="173"/>
      <c r="AP288" s="173"/>
      <c r="AQ288" s="173"/>
      <c r="AR288" s="173"/>
      <c r="AS288" s="173"/>
      <c r="AT288" s="173"/>
      <c r="AU288" s="173"/>
      <c r="AV288" s="173"/>
      <c r="AW288" s="173"/>
      <c r="AX288" s="173"/>
      <c r="AY288" s="173"/>
      <c r="AZ288" s="173"/>
      <c r="BA288" s="173"/>
      <c r="BB288" s="173"/>
      <c r="BC288" s="173"/>
      <c r="BD288" s="173"/>
      <c r="BE288" s="173"/>
      <c r="BF288" s="173"/>
      <c r="BG288" s="173"/>
      <c r="BH288" s="173"/>
      <c r="BI288" s="173"/>
      <c r="BJ288" s="173"/>
      <c r="BK288" s="173"/>
      <c r="BL288" s="173"/>
      <c r="BM288" s="173"/>
      <c r="BN288" s="173"/>
      <c r="BO288" s="173"/>
      <c r="BP288" s="173"/>
      <c r="BQ288" s="173"/>
      <c r="BR288" s="173"/>
      <c r="BS288" s="173"/>
      <c r="BT288" s="173"/>
      <c r="BU288" s="173"/>
      <c r="BV288" s="173"/>
      <c r="BW288" s="173"/>
      <c r="BX288" s="173"/>
      <c r="BY288" s="173"/>
      <c r="BZ288" s="173"/>
      <c r="CA288" s="173"/>
      <c r="CB288" s="173"/>
      <c r="CC288" s="173"/>
      <c r="CD288" s="173"/>
      <c r="CE288" s="173"/>
      <c r="CF288" s="173"/>
      <c r="CG288" s="173"/>
      <c r="CH288" s="173"/>
      <c r="CI288" s="173"/>
      <c r="CJ288" s="173"/>
      <c r="CK288" s="173"/>
      <c r="CL288" s="173"/>
      <c r="CM288" s="173"/>
      <c r="CN288" s="173"/>
      <c r="CO288" s="173"/>
      <c r="CP288" s="173"/>
      <c r="CQ288" s="173"/>
      <c r="CR288" s="173"/>
      <c r="CS288" s="173"/>
      <c r="CT288" s="173"/>
      <c r="CU288" s="173"/>
      <c r="CV288" s="173"/>
      <c r="CW288" s="173"/>
      <c r="CX288" s="173"/>
      <c r="CY288" s="173"/>
      <c r="CZ288" s="173"/>
      <c r="DA288" s="173"/>
    </row>
    <row r="289" spans="1:105" x14ac:dyDescent="0.25">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c r="W289" s="173"/>
      <c r="X289" s="173"/>
      <c r="Y289" s="173"/>
      <c r="Z289" s="173"/>
      <c r="AA289" s="173"/>
      <c r="AB289" s="173"/>
      <c r="AC289" s="173"/>
      <c r="AD289" s="173"/>
      <c r="AE289" s="173"/>
      <c r="AF289" s="173"/>
      <c r="AG289" s="173"/>
      <c r="AH289" s="173"/>
      <c r="AI289" s="173"/>
      <c r="AJ289" s="173"/>
      <c r="AK289" s="173"/>
      <c r="AL289" s="173"/>
      <c r="AM289" s="173"/>
      <c r="AN289" s="173"/>
      <c r="AO289" s="173"/>
      <c r="AP289" s="173"/>
      <c r="AQ289" s="173"/>
      <c r="AR289" s="173"/>
      <c r="AS289" s="173"/>
      <c r="AT289" s="173"/>
      <c r="AU289" s="173"/>
      <c r="AV289" s="173"/>
      <c r="AW289" s="173"/>
      <c r="AX289" s="173"/>
      <c r="AY289" s="173"/>
      <c r="AZ289" s="173"/>
      <c r="BA289" s="173"/>
      <c r="BB289" s="173"/>
      <c r="BC289" s="173"/>
      <c r="BD289" s="173"/>
      <c r="BE289" s="173"/>
      <c r="BF289" s="173"/>
      <c r="BG289" s="173"/>
      <c r="BH289" s="173"/>
      <c r="BI289" s="173"/>
      <c r="BJ289" s="173"/>
      <c r="BK289" s="173"/>
      <c r="BL289" s="173"/>
      <c r="BM289" s="173"/>
      <c r="BN289" s="173"/>
      <c r="BO289" s="173"/>
      <c r="BP289" s="173"/>
      <c r="BQ289" s="173"/>
      <c r="BR289" s="173"/>
      <c r="BS289" s="173"/>
      <c r="BT289" s="173"/>
      <c r="BU289" s="173"/>
      <c r="BV289" s="173"/>
      <c r="BW289" s="173"/>
      <c r="BX289" s="173"/>
      <c r="BY289" s="173"/>
      <c r="BZ289" s="173"/>
      <c r="CA289" s="173"/>
      <c r="CB289" s="173"/>
      <c r="CC289" s="173"/>
      <c r="CD289" s="173"/>
      <c r="CE289" s="173"/>
      <c r="CF289" s="173"/>
      <c r="CG289" s="173"/>
      <c r="CH289" s="173"/>
      <c r="CI289" s="173"/>
      <c r="CJ289" s="173"/>
      <c r="CK289" s="173"/>
      <c r="CL289" s="173"/>
      <c r="CM289" s="173"/>
      <c r="CN289" s="173"/>
      <c r="CO289" s="173"/>
      <c r="CP289" s="173"/>
      <c r="CQ289" s="173"/>
      <c r="CR289" s="173"/>
      <c r="CS289" s="173"/>
      <c r="CT289" s="173"/>
      <c r="CU289" s="173"/>
      <c r="CV289" s="173"/>
      <c r="CW289" s="173"/>
      <c r="CX289" s="173"/>
      <c r="CY289" s="173"/>
      <c r="CZ289" s="173"/>
      <c r="DA289" s="173"/>
    </row>
    <row r="290" spans="1:105" x14ac:dyDescent="0.25">
      <c r="A290" s="173"/>
      <c r="B290" s="173"/>
      <c r="C290" s="173"/>
      <c r="D290" s="173"/>
      <c r="E290" s="173"/>
      <c r="F290" s="173"/>
      <c r="G290" s="173"/>
      <c r="H290" s="173"/>
      <c r="I290" s="173"/>
      <c r="J290" s="173"/>
      <c r="K290" s="173"/>
      <c r="L290" s="173"/>
      <c r="M290" s="173"/>
      <c r="N290" s="173"/>
      <c r="O290" s="173"/>
      <c r="P290" s="173"/>
      <c r="Q290" s="173"/>
      <c r="R290" s="173"/>
      <c r="S290" s="173"/>
      <c r="T290" s="173"/>
      <c r="U290" s="173"/>
      <c r="V290" s="173"/>
      <c r="W290" s="173"/>
      <c r="X290" s="173"/>
      <c r="Y290" s="173"/>
      <c r="Z290" s="173"/>
      <c r="AA290" s="173"/>
      <c r="AB290" s="173"/>
      <c r="AC290" s="173"/>
      <c r="AD290" s="173"/>
      <c r="AE290" s="173"/>
      <c r="AF290" s="173"/>
      <c r="AG290" s="173"/>
      <c r="AH290" s="173"/>
      <c r="AI290" s="173"/>
      <c r="AJ290" s="173"/>
      <c r="AK290" s="173"/>
      <c r="AL290" s="173"/>
      <c r="AM290" s="173"/>
      <c r="AN290" s="173"/>
      <c r="AO290" s="173"/>
      <c r="AP290" s="173"/>
      <c r="AQ290" s="173"/>
      <c r="AR290" s="173"/>
      <c r="AS290" s="173"/>
      <c r="AT290" s="173"/>
      <c r="AU290" s="173"/>
      <c r="AV290" s="173"/>
      <c r="AW290" s="173"/>
      <c r="AX290" s="173"/>
      <c r="AY290" s="173"/>
      <c r="AZ290" s="173"/>
      <c r="BA290" s="173"/>
      <c r="BB290" s="173"/>
      <c r="BC290" s="173"/>
      <c r="BD290" s="173"/>
      <c r="BE290" s="173"/>
      <c r="BF290" s="173"/>
      <c r="BG290" s="173"/>
      <c r="BH290" s="173"/>
      <c r="BI290" s="173"/>
      <c r="BJ290" s="173"/>
      <c r="BK290" s="173"/>
      <c r="BL290" s="173"/>
      <c r="BM290" s="173"/>
      <c r="BN290" s="173"/>
      <c r="BO290" s="173"/>
      <c r="BP290" s="173"/>
      <c r="BQ290" s="173"/>
      <c r="BR290" s="173"/>
      <c r="BS290" s="173"/>
      <c r="BT290" s="173"/>
      <c r="BU290" s="173"/>
      <c r="BV290" s="173"/>
      <c r="BW290" s="173"/>
      <c r="BX290" s="173"/>
      <c r="BY290" s="173"/>
      <c r="BZ290" s="173"/>
      <c r="CA290" s="173"/>
      <c r="CB290" s="173"/>
      <c r="CC290" s="173"/>
      <c r="CD290" s="173"/>
      <c r="CE290" s="173"/>
      <c r="CF290" s="173"/>
      <c r="CG290" s="173"/>
      <c r="CH290" s="173"/>
      <c r="CI290" s="173"/>
      <c r="CJ290" s="173"/>
      <c r="CK290" s="173"/>
      <c r="CL290" s="173"/>
      <c r="CM290" s="173"/>
      <c r="CN290" s="173"/>
      <c r="CO290" s="173"/>
      <c r="CP290" s="173"/>
      <c r="CQ290" s="173"/>
      <c r="CR290" s="173"/>
      <c r="CS290" s="173"/>
      <c r="CT290" s="173"/>
      <c r="CU290" s="173"/>
      <c r="CV290" s="173"/>
      <c r="CW290" s="173"/>
      <c r="CX290" s="173"/>
      <c r="CY290" s="173"/>
      <c r="CZ290" s="173"/>
      <c r="DA290" s="173"/>
    </row>
    <row r="291" spans="1:105" x14ac:dyDescent="0.25">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c r="W291" s="173"/>
      <c r="X291" s="173"/>
      <c r="Y291" s="173"/>
      <c r="Z291" s="173"/>
      <c r="AA291" s="173"/>
      <c r="AB291" s="173"/>
      <c r="AC291" s="173"/>
      <c r="AD291" s="173"/>
      <c r="AE291" s="173"/>
      <c r="AF291" s="173"/>
      <c r="AG291" s="173"/>
      <c r="AH291" s="173"/>
      <c r="AI291" s="173"/>
      <c r="AJ291" s="173"/>
      <c r="AK291" s="173"/>
      <c r="AL291" s="173"/>
      <c r="AM291" s="173"/>
      <c r="AN291" s="173"/>
      <c r="AO291" s="173"/>
      <c r="AP291" s="173"/>
      <c r="AQ291" s="173"/>
      <c r="AR291" s="173"/>
      <c r="AS291" s="173"/>
      <c r="AT291" s="173"/>
      <c r="AU291" s="173"/>
      <c r="AV291" s="173"/>
      <c r="AW291" s="173"/>
      <c r="AX291" s="173"/>
      <c r="AY291" s="173"/>
      <c r="AZ291" s="173"/>
      <c r="BA291" s="173"/>
      <c r="BB291" s="173"/>
      <c r="BC291" s="173"/>
      <c r="BD291" s="173"/>
      <c r="BE291" s="173"/>
      <c r="BF291" s="173"/>
      <c r="BG291" s="173"/>
      <c r="BH291" s="173"/>
      <c r="BI291" s="173"/>
      <c r="BJ291" s="173"/>
      <c r="BK291" s="173"/>
      <c r="BL291" s="173"/>
      <c r="BM291" s="173"/>
      <c r="BN291" s="173"/>
      <c r="BO291" s="173"/>
      <c r="BP291" s="173"/>
      <c r="BQ291" s="173"/>
      <c r="BR291" s="173"/>
      <c r="BS291" s="173"/>
      <c r="BT291" s="173"/>
      <c r="BU291" s="173"/>
      <c r="BV291" s="173"/>
      <c r="BW291" s="173"/>
      <c r="BX291" s="173"/>
      <c r="BY291" s="173"/>
      <c r="BZ291" s="173"/>
      <c r="CA291" s="173"/>
      <c r="CB291" s="173"/>
      <c r="CC291" s="173"/>
      <c r="CD291" s="173"/>
      <c r="CE291" s="173"/>
      <c r="CF291" s="173"/>
      <c r="CG291" s="173"/>
      <c r="CH291" s="173"/>
      <c r="CI291" s="173"/>
      <c r="CJ291" s="173"/>
      <c r="CK291" s="173"/>
      <c r="CL291" s="173"/>
      <c r="CM291" s="173"/>
      <c r="CN291" s="173"/>
      <c r="CO291" s="173"/>
      <c r="CP291" s="173"/>
      <c r="CQ291" s="173"/>
      <c r="CR291" s="173"/>
      <c r="CS291" s="173"/>
      <c r="CT291" s="173"/>
      <c r="CU291" s="173"/>
      <c r="CV291" s="173"/>
      <c r="CW291" s="173"/>
      <c r="CX291" s="173"/>
      <c r="CY291" s="173"/>
      <c r="CZ291" s="173"/>
      <c r="DA291" s="173"/>
    </row>
    <row r="292" spans="1:105" x14ac:dyDescent="0.25">
      <c r="A292" s="173"/>
      <c r="B292" s="173"/>
      <c r="C292" s="173"/>
      <c r="D292" s="173"/>
      <c r="E292" s="173"/>
      <c r="F292" s="173"/>
      <c r="G292" s="173"/>
      <c r="H292" s="173"/>
      <c r="I292" s="173"/>
      <c r="J292" s="173"/>
      <c r="K292" s="173"/>
      <c r="L292" s="173"/>
      <c r="M292" s="173"/>
      <c r="N292" s="173"/>
      <c r="O292" s="173"/>
      <c r="P292" s="173"/>
      <c r="Q292" s="173"/>
      <c r="R292" s="173"/>
      <c r="S292" s="173"/>
      <c r="T292" s="173"/>
      <c r="U292" s="173"/>
      <c r="V292" s="173"/>
      <c r="W292" s="173"/>
      <c r="X292" s="173"/>
      <c r="Y292" s="173"/>
      <c r="Z292" s="173"/>
      <c r="AA292" s="173"/>
      <c r="AB292" s="173"/>
      <c r="AC292" s="173"/>
      <c r="AD292" s="173"/>
      <c r="AE292" s="173"/>
      <c r="AF292" s="173"/>
      <c r="AG292" s="173"/>
      <c r="AH292" s="173"/>
      <c r="AI292" s="173"/>
      <c r="AJ292" s="173"/>
      <c r="AK292" s="173"/>
      <c r="AL292" s="173"/>
      <c r="AM292" s="173"/>
      <c r="AN292" s="173"/>
      <c r="AO292" s="173"/>
      <c r="AP292" s="173"/>
      <c r="AQ292" s="173"/>
      <c r="AR292" s="173"/>
      <c r="AS292" s="173"/>
      <c r="AT292" s="173"/>
      <c r="AU292" s="173"/>
      <c r="AV292" s="173"/>
      <c r="AW292" s="173"/>
      <c r="AX292" s="173"/>
      <c r="AY292" s="173"/>
      <c r="AZ292" s="173"/>
      <c r="BA292" s="173"/>
      <c r="BB292" s="173"/>
      <c r="BC292" s="173"/>
      <c r="BD292" s="173"/>
      <c r="BE292" s="173"/>
      <c r="BF292" s="173"/>
      <c r="BG292" s="173"/>
      <c r="BH292" s="173"/>
      <c r="BI292" s="173"/>
      <c r="BJ292" s="173"/>
      <c r="BK292" s="173"/>
      <c r="BL292" s="173"/>
      <c r="BM292" s="173"/>
      <c r="BN292" s="173"/>
      <c r="BO292" s="173"/>
      <c r="BP292" s="173"/>
      <c r="BQ292" s="173"/>
      <c r="BR292" s="173"/>
      <c r="BS292" s="173"/>
      <c r="BT292" s="173"/>
      <c r="BU292" s="173"/>
      <c r="BV292" s="173"/>
      <c r="BW292" s="173"/>
      <c r="BX292" s="173"/>
      <c r="BY292" s="173"/>
      <c r="BZ292" s="173"/>
      <c r="CA292" s="173"/>
      <c r="CB292" s="173"/>
      <c r="CC292" s="173"/>
      <c r="CD292" s="173"/>
      <c r="CE292" s="173"/>
      <c r="CF292" s="173"/>
      <c r="CG292" s="173"/>
      <c r="CH292" s="173"/>
      <c r="CI292" s="173"/>
      <c r="CJ292" s="173"/>
      <c r="CK292" s="173"/>
      <c r="CL292" s="173"/>
      <c r="CM292" s="173"/>
      <c r="CN292" s="173"/>
      <c r="CO292" s="173"/>
      <c r="CP292" s="173"/>
      <c r="CQ292" s="173"/>
      <c r="CR292" s="173"/>
      <c r="CS292" s="173"/>
      <c r="CT292" s="173"/>
      <c r="CU292" s="173"/>
      <c r="CV292" s="173"/>
      <c r="CW292" s="173"/>
      <c r="CX292" s="173"/>
      <c r="CY292" s="173"/>
      <c r="CZ292" s="173"/>
      <c r="DA292" s="173"/>
    </row>
    <row r="293" spans="1:105" x14ac:dyDescent="0.25">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c r="W293" s="173"/>
      <c r="X293" s="173"/>
      <c r="Y293" s="173"/>
      <c r="Z293" s="173"/>
      <c r="AA293" s="173"/>
      <c r="AB293" s="173"/>
      <c r="AC293" s="173"/>
      <c r="AD293" s="173"/>
      <c r="AE293" s="173"/>
      <c r="AF293" s="173"/>
      <c r="AG293" s="173"/>
      <c r="AH293" s="173"/>
      <c r="AI293" s="173"/>
      <c r="AJ293" s="173"/>
      <c r="AK293" s="173"/>
      <c r="AL293" s="173"/>
      <c r="AM293" s="173"/>
      <c r="AN293" s="173"/>
      <c r="AO293" s="173"/>
      <c r="AP293" s="173"/>
      <c r="AQ293" s="173"/>
      <c r="AR293" s="173"/>
      <c r="AS293" s="173"/>
      <c r="AT293" s="173"/>
      <c r="AU293" s="173"/>
      <c r="AV293" s="173"/>
      <c r="AW293" s="173"/>
      <c r="AX293" s="173"/>
      <c r="AY293" s="173"/>
      <c r="AZ293" s="173"/>
      <c r="BA293" s="173"/>
      <c r="BB293" s="173"/>
      <c r="BC293" s="173"/>
      <c r="BD293" s="173"/>
      <c r="BE293" s="173"/>
      <c r="BF293" s="173"/>
      <c r="BG293" s="173"/>
      <c r="BH293" s="173"/>
      <c r="BI293" s="173"/>
      <c r="BJ293" s="173"/>
      <c r="BK293" s="173"/>
      <c r="BL293" s="173"/>
      <c r="BM293" s="173"/>
      <c r="BN293" s="173"/>
      <c r="BO293" s="173"/>
      <c r="BP293" s="173"/>
      <c r="BQ293" s="173"/>
      <c r="BR293" s="173"/>
      <c r="BS293" s="173"/>
      <c r="BT293" s="173"/>
      <c r="BU293" s="173"/>
      <c r="BV293" s="173"/>
      <c r="BW293" s="173"/>
      <c r="BX293" s="173"/>
      <c r="BY293" s="173"/>
      <c r="BZ293" s="173"/>
      <c r="CA293" s="173"/>
      <c r="CB293" s="173"/>
      <c r="CC293" s="173"/>
      <c r="CD293" s="173"/>
      <c r="CE293" s="173"/>
      <c r="CF293" s="173"/>
      <c r="CG293" s="173"/>
      <c r="CH293" s="173"/>
      <c r="CI293" s="173"/>
      <c r="CJ293" s="173"/>
      <c r="CK293" s="173"/>
      <c r="CL293" s="173"/>
      <c r="CM293" s="173"/>
      <c r="CN293" s="173"/>
      <c r="CO293" s="173"/>
      <c r="CP293" s="173"/>
      <c r="CQ293" s="173"/>
      <c r="CR293" s="173"/>
      <c r="CS293" s="173"/>
      <c r="CT293" s="173"/>
      <c r="CU293" s="173"/>
      <c r="CV293" s="173"/>
      <c r="CW293" s="173"/>
      <c r="CX293" s="173"/>
      <c r="CY293" s="173"/>
      <c r="CZ293" s="173"/>
      <c r="DA293" s="173"/>
    </row>
    <row r="294" spans="1:105" x14ac:dyDescent="0.25">
      <c r="A294" s="173"/>
      <c r="B294" s="173"/>
      <c r="C294" s="173"/>
      <c r="D294" s="173"/>
      <c r="E294" s="173"/>
      <c r="F294" s="173"/>
      <c r="G294" s="173"/>
      <c r="H294" s="173"/>
      <c r="I294" s="173"/>
      <c r="J294" s="173"/>
      <c r="K294" s="173"/>
      <c r="L294" s="173"/>
      <c r="M294" s="173"/>
      <c r="N294" s="173"/>
      <c r="O294" s="173"/>
      <c r="P294" s="173"/>
      <c r="Q294" s="173"/>
      <c r="R294" s="173"/>
      <c r="S294" s="173"/>
      <c r="T294" s="173"/>
      <c r="U294" s="173"/>
      <c r="V294" s="173"/>
      <c r="W294" s="173"/>
      <c r="X294" s="173"/>
      <c r="Y294" s="173"/>
      <c r="Z294" s="173"/>
      <c r="AA294" s="173"/>
      <c r="AB294" s="173"/>
      <c r="AC294" s="173"/>
      <c r="AD294" s="173"/>
      <c r="AE294" s="173"/>
      <c r="AF294" s="173"/>
      <c r="AG294" s="173"/>
      <c r="AH294" s="173"/>
      <c r="AI294" s="173"/>
      <c r="AJ294" s="173"/>
      <c r="AK294" s="173"/>
      <c r="AL294" s="173"/>
      <c r="AM294" s="173"/>
      <c r="AN294" s="173"/>
      <c r="AO294" s="173"/>
      <c r="AP294" s="173"/>
      <c r="AQ294" s="173"/>
      <c r="AR294" s="173"/>
      <c r="AS294" s="173"/>
      <c r="AT294" s="173"/>
      <c r="AU294" s="173"/>
      <c r="AV294" s="173"/>
      <c r="AW294" s="173"/>
      <c r="AX294" s="173"/>
      <c r="AY294" s="173"/>
      <c r="AZ294" s="173"/>
      <c r="BA294" s="173"/>
      <c r="BB294" s="173"/>
      <c r="BC294" s="173"/>
      <c r="BD294" s="173"/>
      <c r="BE294" s="173"/>
      <c r="BF294" s="173"/>
      <c r="BG294" s="173"/>
      <c r="BH294" s="173"/>
      <c r="BI294" s="173"/>
      <c r="BJ294" s="173"/>
      <c r="BK294" s="173"/>
      <c r="BL294" s="173"/>
      <c r="BM294" s="173"/>
      <c r="BN294" s="173"/>
      <c r="BO294" s="173"/>
      <c r="BP294" s="173"/>
      <c r="BQ294" s="173"/>
      <c r="BR294" s="173"/>
      <c r="BS294" s="173"/>
      <c r="BT294" s="173"/>
      <c r="BU294" s="173"/>
      <c r="BV294" s="173"/>
      <c r="BW294" s="173"/>
      <c r="BX294" s="173"/>
      <c r="BY294" s="173"/>
      <c r="BZ294" s="173"/>
      <c r="CA294" s="173"/>
      <c r="CB294" s="173"/>
      <c r="CC294" s="173"/>
      <c r="CD294" s="173"/>
      <c r="CE294" s="173"/>
      <c r="CF294" s="173"/>
      <c r="CG294" s="173"/>
      <c r="CH294" s="173"/>
      <c r="CI294" s="173"/>
      <c r="CJ294" s="173"/>
      <c r="CK294" s="173"/>
      <c r="CL294" s="173"/>
      <c r="CM294" s="173"/>
      <c r="CN294" s="173"/>
      <c r="CO294" s="173"/>
      <c r="CP294" s="173"/>
      <c r="CQ294" s="173"/>
      <c r="CR294" s="173"/>
      <c r="CS294" s="173"/>
      <c r="CT294" s="173"/>
      <c r="CU294" s="173"/>
      <c r="CV294" s="173"/>
      <c r="CW294" s="173"/>
      <c r="CX294" s="173"/>
      <c r="CY294" s="173"/>
      <c r="CZ294" s="173"/>
      <c r="DA294" s="173"/>
    </row>
    <row r="295" spans="1:105" x14ac:dyDescent="0.25">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c r="W295" s="173"/>
      <c r="X295" s="173"/>
      <c r="Y295" s="173"/>
      <c r="Z295" s="173"/>
      <c r="AA295" s="173"/>
      <c r="AB295" s="173"/>
      <c r="AC295" s="173"/>
      <c r="AD295" s="173"/>
      <c r="AE295" s="173"/>
      <c r="AF295" s="173"/>
      <c r="AG295" s="173"/>
      <c r="AH295" s="173"/>
      <c r="AI295" s="173"/>
      <c r="AJ295" s="173"/>
      <c r="AK295" s="173"/>
      <c r="AL295" s="173"/>
      <c r="AM295" s="173"/>
      <c r="AN295" s="173"/>
      <c r="AO295" s="173"/>
      <c r="AP295" s="173"/>
      <c r="AQ295" s="173"/>
      <c r="AR295" s="173"/>
      <c r="AS295" s="173"/>
      <c r="AT295" s="173"/>
      <c r="AU295" s="173"/>
      <c r="AV295" s="173"/>
      <c r="AW295" s="173"/>
      <c r="AX295" s="173"/>
      <c r="AY295" s="173"/>
      <c r="AZ295" s="173"/>
      <c r="BA295" s="173"/>
      <c r="BB295" s="173"/>
      <c r="BC295" s="173"/>
      <c r="BD295" s="173"/>
      <c r="BE295" s="173"/>
      <c r="BF295" s="173"/>
      <c r="BG295" s="173"/>
      <c r="BH295" s="173"/>
      <c r="BI295" s="173"/>
      <c r="BJ295" s="173"/>
      <c r="BK295" s="173"/>
      <c r="BL295" s="173"/>
      <c r="BM295" s="173"/>
      <c r="BN295" s="173"/>
      <c r="BO295" s="173"/>
      <c r="BP295" s="173"/>
      <c r="BQ295" s="173"/>
      <c r="BR295" s="173"/>
      <c r="BS295" s="173"/>
      <c r="BT295" s="173"/>
      <c r="BU295" s="173"/>
      <c r="BV295" s="173"/>
      <c r="BW295" s="173"/>
      <c r="BX295" s="173"/>
      <c r="BY295" s="173"/>
      <c r="BZ295" s="173"/>
      <c r="CA295" s="173"/>
      <c r="CB295" s="173"/>
      <c r="CC295" s="173"/>
      <c r="CD295" s="173"/>
      <c r="CE295" s="173"/>
      <c r="CF295" s="173"/>
      <c r="CG295" s="173"/>
      <c r="CH295" s="173"/>
      <c r="CI295" s="173"/>
      <c r="CJ295" s="173"/>
      <c r="CK295" s="173"/>
      <c r="CL295" s="173"/>
      <c r="CM295" s="173"/>
      <c r="CN295" s="173"/>
      <c r="CO295" s="173"/>
      <c r="CP295" s="173"/>
      <c r="CQ295" s="173"/>
      <c r="CR295" s="173"/>
      <c r="CS295" s="173"/>
      <c r="CT295" s="173"/>
      <c r="CU295" s="173"/>
      <c r="CV295" s="173"/>
      <c r="CW295" s="173"/>
      <c r="CX295" s="173"/>
      <c r="CY295" s="173"/>
      <c r="CZ295" s="173"/>
      <c r="DA295" s="173"/>
    </row>
    <row r="296" spans="1:105" x14ac:dyDescent="0.25">
      <c r="A296" s="173"/>
      <c r="B296" s="173"/>
      <c r="C296" s="173"/>
      <c r="D296" s="173"/>
      <c r="E296" s="173"/>
      <c r="F296" s="173"/>
      <c r="G296" s="173"/>
      <c r="H296" s="173"/>
      <c r="I296" s="173"/>
      <c r="J296" s="173"/>
      <c r="K296" s="173"/>
      <c r="L296" s="173"/>
      <c r="M296" s="173"/>
      <c r="N296" s="173"/>
      <c r="O296" s="173"/>
      <c r="P296" s="173"/>
      <c r="Q296" s="173"/>
      <c r="R296" s="173"/>
      <c r="S296" s="173"/>
      <c r="T296" s="173"/>
      <c r="U296" s="173"/>
      <c r="V296" s="173"/>
      <c r="W296" s="173"/>
      <c r="X296" s="173"/>
      <c r="Y296" s="173"/>
      <c r="Z296" s="173"/>
      <c r="AA296" s="173"/>
      <c r="AB296" s="173"/>
      <c r="AC296" s="173"/>
      <c r="AD296" s="173"/>
      <c r="AE296" s="173"/>
      <c r="AF296" s="173"/>
      <c r="AG296" s="173"/>
      <c r="AH296" s="173"/>
      <c r="AI296" s="173"/>
      <c r="AJ296" s="173"/>
      <c r="AK296" s="173"/>
      <c r="AL296" s="173"/>
      <c r="AM296" s="173"/>
      <c r="AN296" s="173"/>
      <c r="AO296" s="173"/>
      <c r="AP296" s="173"/>
      <c r="AQ296" s="173"/>
      <c r="AR296" s="173"/>
      <c r="AS296" s="173"/>
      <c r="AT296" s="173"/>
      <c r="AU296" s="173"/>
      <c r="AV296" s="173"/>
      <c r="AW296" s="173"/>
      <c r="AX296" s="173"/>
      <c r="AY296" s="173"/>
      <c r="AZ296" s="173"/>
      <c r="BA296" s="173"/>
      <c r="BB296" s="173"/>
      <c r="BC296" s="173"/>
      <c r="BD296" s="173"/>
      <c r="BE296" s="173"/>
      <c r="BF296" s="173"/>
      <c r="BG296" s="173"/>
      <c r="BH296" s="173"/>
      <c r="BI296" s="173"/>
      <c r="BJ296" s="173"/>
      <c r="BK296" s="173"/>
      <c r="BL296" s="173"/>
      <c r="BM296" s="173"/>
      <c r="BN296" s="173"/>
      <c r="BO296" s="173"/>
      <c r="BP296" s="173"/>
      <c r="BQ296" s="173"/>
      <c r="BR296" s="173"/>
      <c r="BS296" s="173"/>
      <c r="BT296" s="173"/>
      <c r="BU296" s="173"/>
      <c r="BV296" s="173"/>
      <c r="BW296" s="173"/>
      <c r="BX296" s="173"/>
      <c r="BY296" s="173"/>
      <c r="BZ296" s="173"/>
      <c r="CA296" s="173"/>
      <c r="CB296" s="173"/>
      <c r="CC296" s="173"/>
      <c r="CD296" s="173"/>
      <c r="CE296" s="173"/>
      <c r="CF296" s="173"/>
      <c r="CG296" s="173"/>
      <c r="CH296" s="173"/>
      <c r="CI296" s="173"/>
      <c r="CJ296" s="173"/>
      <c r="CK296" s="173"/>
      <c r="CL296" s="173"/>
      <c r="CM296" s="173"/>
      <c r="CN296" s="173"/>
      <c r="CO296" s="173"/>
      <c r="CP296" s="173"/>
      <c r="CQ296" s="173"/>
      <c r="CR296" s="173"/>
      <c r="CS296" s="173"/>
      <c r="CT296" s="173"/>
      <c r="CU296" s="173"/>
      <c r="CV296" s="173"/>
      <c r="CW296" s="173"/>
      <c r="CX296" s="173"/>
      <c r="CY296" s="173"/>
      <c r="CZ296" s="173"/>
      <c r="DA296" s="173"/>
    </row>
    <row r="297" spans="1:105" x14ac:dyDescent="0.25">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c r="W297" s="173"/>
      <c r="X297" s="173"/>
      <c r="Y297" s="173"/>
      <c r="Z297" s="173"/>
      <c r="AA297" s="173"/>
      <c r="AB297" s="173"/>
      <c r="AC297" s="173"/>
      <c r="AD297" s="173"/>
      <c r="AE297" s="173"/>
      <c r="AF297" s="173"/>
      <c r="AG297" s="173"/>
      <c r="AH297" s="173"/>
      <c r="AI297" s="173"/>
      <c r="AJ297" s="173"/>
      <c r="AK297" s="173"/>
      <c r="AL297" s="173"/>
      <c r="AM297" s="173"/>
      <c r="AN297" s="173"/>
      <c r="AO297" s="173"/>
      <c r="AP297" s="173"/>
      <c r="AQ297" s="173"/>
      <c r="AR297" s="173"/>
      <c r="AS297" s="173"/>
      <c r="AT297" s="173"/>
      <c r="AU297" s="173"/>
      <c r="AV297" s="173"/>
      <c r="AW297" s="173"/>
      <c r="AX297" s="173"/>
      <c r="AY297" s="173"/>
      <c r="AZ297" s="173"/>
      <c r="BA297" s="173"/>
      <c r="BB297" s="173"/>
      <c r="BC297" s="173"/>
      <c r="BD297" s="173"/>
      <c r="BE297" s="173"/>
      <c r="BF297" s="173"/>
      <c r="BG297" s="173"/>
      <c r="BH297" s="173"/>
      <c r="BI297" s="173"/>
      <c r="BJ297" s="173"/>
      <c r="BK297" s="173"/>
      <c r="BL297" s="173"/>
      <c r="BM297" s="173"/>
      <c r="BN297" s="173"/>
      <c r="BO297" s="173"/>
      <c r="BP297" s="173"/>
      <c r="BQ297" s="173"/>
      <c r="BR297" s="173"/>
      <c r="BS297" s="173"/>
      <c r="BT297" s="173"/>
      <c r="BU297" s="173"/>
      <c r="BV297" s="173"/>
      <c r="BW297" s="173"/>
      <c r="BX297" s="173"/>
      <c r="BY297" s="173"/>
      <c r="BZ297" s="173"/>
      <c r="CA297" s="173"/>
      <c r="CB297" s="173"/>
      <c r="CC297" s="173"/>
      <c r="CD297" s="173"/>
      <c r="CE297" s="173"/>
      <c r="CF297" s="173"/>
      <c r="CG297" s="173"/>
      <c r="CH297" s="173"/>
      <c r="CI297" s="173"/>
      <c r="CJ297" s="173"/>
      <c r="CK297" s="173"/>
      <c r="CL297" s="173"/>
      <c r="CM297" s="173"/>
      <c r="CN297" s="173"/>
      <c r="CO297" s="173"/>
      <c r="CP297" s="173"/>
      <c r="CQ297" s="173"/>
      <c r="CR297" s="173"/>
      <c r="CS297" s="173"/>
      <c r="CT297" s="173"/>
      <c r="CU297" s="173"/>
      <c r="CV297" s="173"/>
      <c r="CW297" s="173"/>
      <c r="CX297" s="173"/>
      <c r="CY297" s="173"/>
      <c r="CZ297" s="173"/>
      <c r="DA297" s="173"/>
    </row>
    <row r="298" spans="1:105" x14ac:dyDescent="0.25">
      <c r="A298" s="173"/>
      <c r="B298" s="173"/>
      <c r="C298" s="173"/>
      <c r="D298" s="173"/>
      <c r="E298" s="173"/>
      <c r="F298" s="173"/>
      <c r="G298" s="173"/>
      <c r="H298" s="173"/>
      <c r="I298" s="173"/>
      <c r="J298" s="173"/>
      <c r="K298" s="173"/>
      <c r="L298" s="173"/>
      <c r="M298" s="173"/>
      <c r="N298" s="173"/>
      <c r="O298" s="173"/>
      <c r="P298" s="173"/>
      <c r="Q298" s="173"/>
      <c r="R298" s="173"/>
      <c r="S298" s="173"/>
      <c r="T298" s="173"/>
      <c r="U298" s="173"/>
      <c r="V298" s="173"/>
      <c r="W298" s="173"/>
      <c r="X298" s="173"/>
      <c r="Y298" s="173"/>
      <c r="Z298" s="173"/>
      <c r="AA298" s="173"/>
      <c r="AB298" s="173"/>
      <c r="AC298" s="173"/>
      <c r="AD298" s="173"/>
      <c r="AE298" s="173"/>
      <c r="AF298" s="173"/>
      <c r="AG298" s="173"/>
      <c r="AH298" s="173"/>
      <c r="AI298" s="173"/>
      <c r="AJ298" s="173"/>
      <c r="AK298" s="173"/>
      <c r="AL298" s="173"/>
      <c r="AM298" s="173"/>
      <c r="AN298" s="173"/>
      <c r="AO298" s="173"/>
      <c r="AP298" s="173"/>
      <c r="AQ298" s="173"/>
      <c r="AR298" s="173"/>
      <c r="AS298" s="173"/>
      <c r="AT298" s="173"/>
      <c r="AU298" s="173"/>
      <c r="AV298" s="173"/>
      <c r="AW298" s="173"/>
      <c r="AX298" s="173"/>
      <c r="AY298" s="173"/>
      <c r="AZ298" s="173"/>
      <c r="BA298" s="173"/>
      <c r="BB298" s="173"/>
      <c r="BC298" s="173"/>
      <c r="BD298" s="173"/>
      <c r="BE298" s="173"/>
      <c r="BF298" s="173"/>
      <c r="BG298" s="173"/>
      <c r="BH298" s="173"/>
      <c r="BI298" s="173"/>
      <c r="BJ298" s="173"/>
      <c r="BK298" s="173"/>
      <c r="BL298" s="173"/>
      <c r="BM298" s="173"/>
      <c r="BN298" s="173"/>
      <c r="BO298" s="173"/>
      <c r="BP298" s="173"/>
      <c r="BQ298" s="173"/>
      <c r="BR298" s="173"/>
      <c r="BS298" s="173"/>
      <c r="BT298" s="173"/>
      <c r="BU298" s="173"/>
      <c r="BV298" s="173"/>
      <c r="BW298" s="173"/>
      <c r="BX298" s="173"/>
      <c r="BY298" s="173"/>
      <c r="BZ298" s="173"/>
      <c r="CA298" s="173"/>
      <c r="CB298" s="173"/>
      <c r="CC298" s="173"/>
      <c r="CD298" s="173"/>
      <c r="CE298" s="173"/>
      <c r="CF298" s="173"/>
      <c r="CG298" s="173"/>
      <c r="CH298" s="173"/>
      <c r="CI298" s="173"/>
      <c r="CJ298" s="173"/>
      <c r="CK298" s="173"/>
      <c r="CL298" s="173"/>
      <c r="CM298" s="173"/>
      <c r="CN298" s="173"/>
      <c r="CO298" s="173"/>
      <c r="CP298" s="173"/>
      <c r="CQ298" s="173"/>
      <c r="CR298" s="173"/>
      <c r="CS298" s="173"/>
      <c r="CT298" s="173"/>
      <c r="CU298" s="173"/>
      <c r="CV298" s="173"/>
      <c r="CW298" s="173"/>
      <c r="CX298" s="173"/>
      <c r="CY298" s="173"/>
      <c r="CZ298" s="173"/>
      <c r="DA298" s="173"/>
    </row>
    <row r="299" spans="1:105" x14ac:dyDescent="0.25">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c r="W299" s="173"/>
      <c r="X299" s="173"/>
      <c r="Y299" s="173"/>
      <c r="Z299" s="173"/>
      <c r="AA299" s="173"/>
      <c r="AB299" s="173"/>
      <c r="AC299" s="173"/>
      <c r="AD299" s="173"/>
      <c r="AE299" s="173"/>
      <c r="AF299" s="173"/>
      <c r="AG299" s="173"/>
      <c r="AH299" s="173"/>
      <c r="AI299" s="173"/>
      <c r="AJ299" s="173"/>
      <c r="AK299" s="173"/>
      <c r="AL299" s="173"/>
      <c r="AM299" s="173"/>
      <c r="AN299" s="173"/>
      <c r="AO299" s="173"/>
      <c r="AP299" s="173"/>
      <c r="AQ299" s="173"/>
      <c r="AR299" s="173"/>
      <c r="AS299" s="173"/>
      <c r="AT299" s="173"/>
      <c r="AU299" s="173"/>
      <c r="AV299" s="173"/>
      <c r="AW299" s="173"/>
      <c r="AX299" s="173"/>
      <c r="AY299" s="173"/>
      <c r="AZ299" s="173"/>
      <c r="BA299" s="173"/>
      <c r="BB299" s="173"/>
      <c r="BC299" s="173"/>
      <c r="BD299" s="173"/>
      <c r="BE299" s="173"/>
      <c r="BF299" s="173"/>
      <c r="BG299" s="173"/>
      <c r="BH299" s="173"/>
      <c r="BI299" s="173"/>
      <c r="BJ299" s="173"/>
      <c r="BK299" s="173"/>
      <c r="BL299" s="173"/>
      <c r="BM299" s="173"/>
      <c r="BN299" s="173"/>
      <c r="BO299" s="173"/>
      <c r="BP299" s="173"/>
      <c r="BQ299" s="173"/>
      <c r="BR299" s="173"/>
      <c r="BS299" s="173"/>
      <c r="BT299" s="173"/>
      <c r="BU299" s="173"/>
      <c r="BV299" s="173"/>
      <c r="BW299" s="173"/>
      <c r="BX299" s="173"/>
      <c r="BY299" s="173"/>
      <c r="BZ299" s="173"/>
      <c r="CA299" s="173"/>
      <c r="CB299" s="173"/>
      <c r="CC299" s="173"/>
      <c r="CD299" s="173"/>
      <c r="CE299" s="173"/>
      <c r="CF299" s="173"/>
      <c r="CG299" s="173"/>
      <c r="CH299" s="173"/>
      <c r="CI299" s="173"/>
      <c r="CJ299" s="173"/>
      <c r="CK299" s="173"/>
      <c r="CL299" s="173"/>
      <c r="CM299" s="173"/>
      <c r="CN299" s="173"/>
      <c r="CO299" s="173"/>
      <c r="CP299" s="173"/>
      <c r="CQ299" s="173"/>
      <c r="CR299" s="173"/>
      <c r="CS299" s="173"/>
      <c r="CT299" s="173"/>
      <c r="CU299" s="173"/>
      <c r="CV299" s="173"/>
      <c r="CW299" s="173"/>
      <c r="CX299" s="173"/>
      <c r="CY299" s="173"/>
      <c r="CZ299" s="173"/>
      <c r="DA299" s="173"/>
    </row>
    <row r="300" spans="1:105" x14ac:dyDescent="0.25">
      <c r="A300" s="173"/>
      <c r="B300" s="173"/>
      <c r="C300" s="173"/>
      <c r="D300" s="173"/>
      <c r="E300" s="173"/>
      <c r="F300" s="173"/>
      <c r="G300" s="173"/>
      <c r="H300" s="173"/>
      <c r="I300" s="173"/>
      <c r="J300" s="173"/>
      <c r="K300" s="173"/>
      <c r="L300" s="173"/>
      <c r="M300" s="173"/>
      <c r="N300" s="173"/>
      <c r="O300" s="173"/>
      <c r="P300" s="173"/>
      <c r="Q300" s="173"/>
      <c r="R300" s="173"/>
      <c r="S300" s="173"/>
      <c r="T300" s="173"/>
      <c r="U300" s="173"/>
      <c r="V300" s="173"/>
      <c r="W300" s="173"/>
      <c r="X300" s="173"/>
      <c r="Y300" s="173"/>
      <c r="Z300" s="173"/>
      <c r="AA300" s="173"/>
      <c r="AB300" s="173"/>
      <c r="AC300" s="173"/>
      <c r="AD300" s="173"/>
      <c r="AE300" s="173"/>
      <c r="AF300" s="173"/>
      <c r="AG300" s="173"/>
      <c r="AH300" s="173"/>
      <c r="AI300" s="173"/>
      <c r="AJ300" s="173"/>
      <c r="AK300" s="173"/>
      <c r="AL300" s="173"/>
      <c r="AM300" s="173"/>
      <c r="AN300" s="173"/>
      <c r="AO300" s="173"/>
      <c r="AP300" s="173"/>
      <c r="AQ300" s="173"/>
      <c r="AR300" s="173"/>
      <c r="AS300" s="173"/>
      <c r="AT300" s="173"/>
      <c r="AU300" s="173"/>
      <c r="AV300" s="173"/>
      <c r="AW300" s="173"/>
      <c r="AX300" s="173"/>
      <c r="AY300" s="173"/>
      <c r="AZ300" s="173"/>
      <c r="BA300" s="173"/>
      <c r="BB300" s="173"/>
      <c r="BC300" s="173"/>
      <c r="BD300" s="173"/>
      <c r="BE300" s="173"/>
      <c r="BF300" s="173"/>
      <c r="BG300" s="173"/>
      <c r="BH300" s="173"/>
      <c r="BI300" s="173"/>
      <c r="BJ300" s="173"/>
      <c r="BK300" s="173"/>
      <c r="BL300" s="173"/>
      <c r="BM300" s="173"/>
      <c r="BN300" s="173"/>
      <c r="BO300" s="173"/>
      <c r="BP300" s="173"/>
      <c r="BQ300" s="173"/>
      <c r="BR300" s="173"/>
      <c r="BS300" s="173"/>
      <c r="BT300" s="173"/>
      <c r="BU300" s="173"/>
      <c r="BV300" s="173"/>
      <c r="BW300" s="173"/>
      <c r="BX300" s="173"/>
      <c r="BY300" s="173"/>
      <c r="BZ300" s="173"/>
      <c r="CA300" s="173"/>
      <c r="CB300" s="173"/>
      <c r="CC300" s="173"/>
      <c r="CD300" s="173"/>
      <c r="CE300" s="173"/>
      <c r="CF300" s="173"/>
      <c r="CG300" s="173"/>
      <c r="CH300" s="173"/>
      <c r="CI300" s="173"/>
      <c r="CJ300" s="173"/>
      <c r="CK300" s="173"/>
      <c r="CL300" s="173"/>
      <c r="CM300" s="173"/>
      <c r="CN300" s="173"/>
      <c r="CO300" s="173"/>
      <c r="CP300" s="173"/>
      <c r="CQ300" s="173"/>
      <c r="CR300" s="173"/>
      <c r="CS300" s="173"/>
      <c r="CT300" s="173"/>
      <c r="CU300" s="173"/>
      <c r="CV300" s="173"/>
      <c r="CW300" s="173"/>
      <c r="CX300" s="173"/>
      <c r="CY300" s="173"/>
      <c r="CZ300" s="173"/>
      <c r="DA300" s="173"/>
    </row>
    <row r="301" spans="1:105" x14ac:dyDescent="0.25">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c r="W301" s="173"/>
      <c r="X301" s="173"/>
      <c r="Y301" s="173"/>
      <c r="Z301" s="173"/>
      <c r="AA301" s="173"/>
      <c r="AB301" s="173"/>
      <c r="AC301" s="173"/>
      <c r="AD301" s="173"/>
      <c r="AE301" s="173"/>
      <c r="AF301" s="173"/>
      <c r="AG301" s="173"/>
      <c r="AH301" s="173"/>
      <c r="AI301" s="173"/>
      <c r="AJ301" s="173"/>
      <c r="AK301" s="173"/>
      <c r="AL301" s="173"/>
      <c r="AM301" s="173"/>
      <c r="AN301" s="173"/>
      <c r="AO301" s="173"/>
      <c r="AP301" s="173"/>
      <c r="AQ301" s="173"/>
      <c r="AR301" s="173"/>
      <c r="AS301" s="173"/>
      <c r="AT301" s="173"/>
      <c r="AU301" s="173"/>
      <c r="AV301" s="173"/>
      <c r="AW301" s="173"/>
      <c r="AX301" s="173"/>
      <c r="AY301" s="173"/>
      <c r="AZ301" s="173"/>
      <c r="BA301" s="173"/>
      <c r="BB301" s="173"/>
      <c r="BC301" s="173"/>
      <c r="BD301" s="173"/>
      <c r="BE301" s="173"/>
      <c r="BF301" s="173"/>
      <c r="BG301" s="173"/>
      <c r="BH301" s="173"/>
      <c r="BI301" s="173"/>
      <c r="BJ301" s="173"/>
      <c r="BK301" s="173"/>
      <c r="BL301" s="173"/>
      <c r="BM301" s="173"/>
      <c r="BN301" s="173"/>
      <c r="BO301" s="173"/>
      <c r="BP301" s="173"/>
      <c r="BQ301" s="173"/>
      <c r="BR301" s="173"/>
      <c r="BS301" s="173"/>
      <c r="BT301" s="173"/>
      <c r="BU301" s="173"/>
      <c r="BV301" s="173"/>
      <c r="BW301" s="173"/>
      <c r="BX301" s="173"/>
      <c r="BY301" s="173"/>
      <c r="BZ301" s="173"/>
      <c r="CA301" s="173"/>
      <c r="CB301" s="173"/>
      <c r="CC301" s="173"/>
      <c r="CD301" s="173"/>
      <c r="CE301" s="173"/>
      <c r="CF301" s="173"/>
      <c r="CG301" s="173"/>
      <c r="CH301" s="173"/>
      <c r="CI301" s="173"/>
      <c r="CJ301" s="173"/>
      <c r="CK301" s="173"/>
      <c r="CL301" s="173"/>
      <c r="CM301" s="173"/>
      <c r="CN301" s="173"/>
      <c r="CO301" s="173"/>
      <c r="CP301" s="173"/>
      <c r="CQ301" s="173"/>
      <c r="CR301" s="173"/>
      <c r="CS301" s="173"/>
      <c r="CT301" s="173"/>
      <c r="CU301" s="173"/>
      <c r="CV301" s="173"/>
      <c r="CW301" s="173"/>
      <c r="CX301" s="173"/>
      <c r="CY301" s="173"/>
      <c r="CZ301" s="173"/>
      <c r="DA301" s="173"/>
    </row>
    <row r="302" spans="1:105" x14ac:dyDescent="0.25">
      <c r="A302" s="173"/>
      <c r="B302" s="173"/>
      <c r="C302" s="173"/>
      <c r="D302" s="173"/>
      <c r="E302" s="173"/>
      <c r="F302" s="173"/>
      <c r="G302" s="173"/>
      <c r="H302" s="173"/>
      <c r="I302" s="173"/>
      <c r="J302" s="173"/>
      <c r="K302" s="173"/>
      <c r="L302" s="173"/>
      <c r="M302" s="173"/>
      <c r="N302" s="173"/>
      <c r="O302" s="173"/>
      <c r="P302" s="173"/>
      <c r="Q302" s="173"/>
      <c r="R302" s="173"/>
      <c r="S302" s="173"/>
      <c r="T302" s="173"/>
      <c r="U302" s="173"/>
      <c r="V302" s="173"/>
      <c r="W302" s="173"/>
      <c r="X302" s="173"/>
      <c r="Y302" s="173"/>
      <c r="Z302" s="173"/>
      <c r="AA302" s="173"/>
      <c r="AB302" s="173"/>
      <c r="AC302" s="173"/>
      <c r="AD302" s="173"/>
      <c r="AE302" s="173"/>
      <c r="AF302" s="173"/>
      <c r="AG302" s="173"/>
      <c r="AH302" s="173"/>
      <c r="AI302" s="173"/>
      <c r="AJ302" s="173"/>
      <c r="AK302" s="173"/>
      <c r="AL302" s="173"/>
      <c r="AM302" s="173"/>
      <c r="AN302" s="173"/>
      <c r="AO302" s="173"/>
      <c r="AP302" s="173"/>
      <c r="AQ302" s="173"/>
      <c r="AR302" s="173"/>
      <c r="AS302" s="173"/>
      <c r="AT302" s="173"/>
      <c r="AU302" s="173"/>
      <c r="AV302" s="173"/>
      <c r="AW302" s="173"/>
      <c r="AX302" s="173"/>
      <c r="AY302" s="173"/>
      <c r="AZ302" s="173"/>
      <c r="BA302" s="173"/>
      <c r="BB302" s="173"/>
      <c r="BC302" s="173"/>
      <c r="BD302" s="173"/>
      <c r="BE302" s="173"/>
      <c r="BF302" s="173"/>
      <c r="BG302" s="173"/>
      <c r="BH302" s="173"/>
      <c r="BI302" s="173"/>
      <c r="BJ302" s="173"/>
      <c r="BK302" s="173"/>
      <c r="BL302" s="173"/>
      <c r="BM302" s="173"/>
      <c r="BN302" s="173"/>
      <c r="BO302" s="173"/>
      <c r="BP302" s="173"/>
      <c r="BQ302" s="173"/>
      <c r="BR302" s="173"/>
      <c r="BS302" s="173"/>
      <c r="BT302" s="173"/>
      <c r="BU302" s="173"/>
      <c r="BV302" s="173"/>
      <c r="BW302" s="173"/>
      <c r="BX302" s="173"/>
      <c r="BY302" s="173"/>
      <c r="BZ302" s="173"/>
      <c r="CA302" s="173"/>
      <c r="CB302" s="173"/>
      <c r="CC302" s="173"/>
      <c r="CD302" s="173"/>
      <c r="CE302" s="173"/>
      <c r="CF302" s="173"/>
      <c r="CG302" s="173"/>
      <c r="CH302" s="173"/>
      <c r="CI302" s="173"/>
      <c r="CJ302" s="173"/>
      <c r="CK302" s="173"/>
      <c r="CL302" s="173"/>
      <c r="CM302" s="173"/>
      <c r="CN302" s="173"/>
      <c r="CO302" s="173"/>
      <c r="CP302" s="173"/>
      <c r="CQ302" s="173"/>
      <c r="CR302" s="173"/>
      <c r="CS302" s="173"/>
      <c r="CT302" s="173"/>
      <c r="CU302" s="173"/>
      <c r="CV302" s="173"/>
      <c r="CW302" s="173"/>
      <c r="CX302" s="173"/>
      <c r="CY302" s="173"/>
      <c r="CZ302" s="173"/>
      <c r="DA302" s="173"/>
    </row>
    <row r="303" spans="1:105" x14ac:dyDescent="0.25">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c r="W303" s="173"/>
      <c r="X303" s="173"/>
      <c r="Y303" s="173"/>
      <c r="Z303" s="173"/>
      <c r="AA303" s="173"/>
      <c r="AB303" s="173"/>
      <c r="AC303" s="173"/>
      <c r="AD303" s="173"/>
      <c r="AE303" s="173"/>
      <c r="AF303" s="173"/>
      <c r="AG303" s="173"/>
      <c r="AH303" s="173"/>
      <c r="AI303" s="173"/>
      <c r="AJ303" s="173"/>
      <c r="AK303" s="173"/>
      <c r="AL303" s="173"/>
      <c r="AM303" s="173"/>
      <c r="AN303" s="173"/>
      <c r="AO303" s="173"/>
      <c r="AP303" s="173"/>
      <c r="AQ303" s="173"/>
      <c r="AR303" s="173"/>
      <c r="AS303" s="173"/>
      <c r="AT303" s="173"/>
      <c r="AU303" s="173"/>
      <c r="AV303" s="173"/>
      <c r="AW303" s="173"/>
      <c r="AX303" s="173"/>
      <c r="AY303" s="173"/>
      <c r="AZ303" s="173"/>
      <c r="BA303" s="173"/>
      <c r="BB303" s="173"/>
      <c r="BC303" s="173"/>
      <c r="BD303" s="173"/>
      <c r="BE303" s="173"/>
      <c r="BF303" s="173"/>
      <c r="BG303" s="173"/>
      <c r="BH303" s="173"/>
      <c r="BI303" s="173"/>
      <c r="BJ303" s="173"/>
      <c r="BK303" s="173"/>
      <c r="BL303" s="173"/>
      <c r="BM303" s="173"/>
      <c r="BN303" s="173"/>
      <c r="BO303" s="173"/>
      <c r="BP303" s="173"/>
      <c r="BQ303" s="173"/>
      <c r="BR303" s="173"/>
      <c r="BS303" s="173"/>
      <c r="BT303" s="173"/>
      <c r="BU303" s="173"/>
      <c r="BV303" s="173"/>
      <c r="BW303" s="173"/>
      <c r="BX303" s="173"/>
      <c r="BY303" s="173"/>
      <c r="BZ303" s="173"/>
      <c r="CA303" s="173"/>
      <c r="CB303" s="173"/>
      <c r="CC303" s="173"/>
      <c r="CD303" s="173"/>
      <c r="CE303" s="173"/>
      <c r="CF303" s="173"/>
      <c r="CG303" s="173"/>
      <c r="CH303" s="173"/>
      <c r="CI303" s="173"/>
      <c r="CJ303" s="173"/>
      <c r="CK303" s="173"/>
      <c r="CL303" s="173"/>
      <c r="CM303" s="173"/>
      <c r="CN303" s="173"/>
      <c r="CO303" s="173"/>
      <c r="CP303" s="173"/>
      <c r="CQ303" s="173"/>
      <c r="CR303" s="173"/>
      <c r="CS303" s="173"/>
      <c r="CT303" s="173"/>
      <c r="CU303" s="173"/>
      <c r="CV303" s="173"/>
      <c r="CW303" s="173"/>
      <c r="CX303" s="173"/>
      <c r="CY303" s="173"/>
      <c r="CZ303" s="173"/>
      <c r="DA303" s="173"/>
    </row>
    <row r="304" spans="1:105" x14ac:dyDescent="0.25">
      <c r="A304" s="173"/>
      <c r="B304" s="173"/>
      <c r="C304" s="173"/>
      <c r="D304" s="173"/>
      <c r="E304" s="173"/>
      <c r="F304" s="173"/>
      <c r="G304" s="173"/>
      <c r="H304" s="173"/>
      <c r="I304" s="173"/>
      <c r="J304" s="173"/>
      <c r="K304" s="173"/>
      <c r="L304" s="173"/>
      <c r="M304" s="173"/>
      <c r="N304" s="173"/>
      <c r="O304" s="173"/>
      <c r="P304" s="173"/>
      <c r="Q304" s="173"/>
      <c r="R304" s="173"/>
      <c r="S304" s="173"/>
      <c r="T304" s="173"/>
      <c r="U304" s="173"/>
      <c r="V304" s="173"/>
      <c r="W304" s="173"/>
      <c r="X304" s="173"/>
      <c r="Y304" s="173"/>
      <c r="Z304" s="173"/>
      <c r="AA304" s="173"/>
      <c r="AB304" s="173"/>
      <c r="AC304" s="173"/>
      <c r="AD304" s="173"/>
      <c r="AE304" s="173"/>
      <c r="AF304" s="173"/>
      <c r="AG304" s="173"/>
      <c r="AH304" s="173"/>
      <c r="AI304" s="173"/>
      <c r="AJ304" s="173"/>
      <c r="AK304" s="173"/>
      <c r="AL304" s="173"/>
      <c r="AM304" s="173"/>
      <c r="AN304" s="173"/>
      <c r="AO304" s="173"/>
      <c r="AP304" s="173"/>
      <c r="AQ304" s="173"/>
      <c r="AR304" s="173"/>
      <c r="AS304" s="173"/>
      <c r="AT304" s="173"/>
      <c r="AU304" s="173"/>
      <c r="AV304" s="173"/>
      <c r="AW304" s="173"/>
      <c r="AX304" s="173"/>
      <c r="AY304" s="173"/>
      <c r="AZ304" s="173"/>
      <c r="BA304" s="173"/>
      <c r="BB304" s="173"/>
      <c r="BC304" s="173"/>
      <c r="BD304" s="173"/>
      <c r="BE304" s="173"/>
      <c r="BF304" s="173"/>
      <c r="BG304" s="173"/>
      <c r="BH304" s="173"/>
      <c r="BI304" s="173"/>
      <c r="BJ304" s="173"/>
      <c r="BK304" s="173"/>
      <c r="BL304" s="173"/>
      <c r="BM304" s="173"/>
      <c r="BN304" s="173"/>
      <c r="BO304" s="173"/>
      <c r="BP304" s="173"/>
      <c r="BQ304" s="173"/>
      <c r="BR304" s="173"/>
      <c r="BS304" s="173"/>
      <c r="BT304" s="173"/>
      <c r="BU304" s="173"/>
      <c r="BV304" s="173"/>
      <c r="BW304" s="173"/>
      <c r="BX304" s="173"/>
      <c r="BY304" s="173"/>
      <c r="BZ304" s="173"/>
      <c r="CA304" s="173"/>
      <c r="CB304" s="173"/>
      <c r="CC304" s="173"/>
      <c r="CD304" s="173"/>
      <c r="CE304" s="173"/>
      <c r="CF304" s="173"/>
      <c r="CG304" s="173"/>
      <c r="CH304" s="173"/>
      <c r="CI304" s="173"/>
      <c r="CJ304" s="173"/>
      <c r="CK304" s="173"/>
      <c r="CL304" s="173"/>
      <c r="CM304" s="173"/>
      <c r="CN304" s="173"/>
      <c r="CO304" s="173"/>
      <c r="CP304" s="173"/>
      <c r="CQ304" s="173"/>
      <c r="CR304" s="173"/>
      <c r="CS304" s="173"/>
      <c r="CT304" s="173"/>
      <c r="CU304" s="173"/>
      <c r="CV304" s="173"/>
      <c r="CW304" s="173"/>
      <c r="CX304" s="173"/>
      <c r="CY304" s="173"/>
      <c r="CZ304" s="173"/>
      <c r="DA304" s="173"/>
    </row>
    <row r="305" spans="1:105" x14ac:dyDescent="0.25">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c r="W305" s="173"/>
      <c r="X305" s="173"/>
      <c r="Y305" s="173"/>
      <c r="Z305" s="173"/>
      <c r="AA305" s="173"/>
      <c r="AB305" s="173"/>
      <c r="AC305" s="173"/>
      <c r="AD305" s="173"/>
      <c r="AE305" s="173"/>
      <c r="AF305" s="173"/>
      <c r="AG305" s="173"/>
      <c r="AH305" s="173"/>
      <c r="AI305" s="173"/>
      <c r="AJ305" s="173"/>
      <c r="AK305" s="173"/>
      <c r="AL305" s="173"/>
      <c r="AM305" s="173"/>
      <c r="AN305" s="173"/>
      <c r="AO305" s="173"/>
      <c r="AP305" s="173"/>
      <c r="AQ305" s="173"/>
      <c r="AR305" s="173"/>
      <c r="AS305" s="173"/>
      <c r="AT305" s="173"/>
      <c r="AU305" s="173"/>
      <c r="AV305" s="173"/>
      <c r="AW305" s="173"/>
      <c r="AX305" s="173"/>
      <c r="AY305" s="173"/>
      <c r="AZ305" s="173"/>
      <c r="BA305" s="173"/>
      <c r="BB305" s="173"/>
      <c r="BC305" s="173"/>
      <c r="BD305" s="173"/>
      <c r="BE305" s="173"/>
      <c r="BF305" s="173"/>
      <c r="BG305" s="173"/>
      <c r="BH305" s="173"/>
      <c r="BI305" s="173"/>
      <c r="BJ305" s="173"/>
      <c r="BK305" s="173"/>
      <c r="BL305" s="173"/>
      <c r="BM305" s="173"/>
      <c r="BN305" s="173"/>
      <c r="BO305" s="173"/>
      <c r="BP305" s="173"/>
      <c r="BQ305" s="173"/>
      <c r="BR305" s="173"/>
      <c r="BS305" s="173"/>
      <c r="BT305" s="173"/>
      <c r="BU305" s="173"/>
      <c r="BV305" s="173"/>
      <c r="BW305" s="173"/>
      <c r="BX305" s="173"/>
      <c r="BY305" s="173"/>
      <c r="BZ305" s="173"/>
      <c r="CA305" s="173"/>
      <c r="CB305" s="173"/>
      <c r="CC305" s="173"/>
      <c r="CD305" s="173"/>
      <c r="CE305" s="173"/>
      <c r="CF305" s="173"/>
      <c r="CG305" s="173"/>
      <c r="CH305" s="173"/>
      <c r="CI305" s="173"/>
      <c r="CJ305" s="173"/>
      <c r="CK305" s="173"/>
      <c r="CL305" s="173"/>
      <c r="CM305" s="173"/>
      <c r="CN305" s="173"/>
      <c r="CO305" s="173"/>
      <c r="CP305" s="173"/>
      <c r="CQ305" s="173"/>
      <c r="CR305" s="173"/>
      <c r="CS305" s="173"/>
      <c r="CT305" s="173"/>
      <c r="CU305" s="173"/>
      <c r="CV305" s="173"/>
      <c r="CW305" s="173"/>
      <c r="CX305" s="173"/>
      <c r="CY305" s="173"/>
      <c r="CZ305" s="173"/>
      <c r="DA305" s="173"/>
    </row>
    <row r="306" spans="1:105" x14ac:dyDescent="0.25">
      <c r="A306" s="173"/>
      <c r="B306" s="173"/>
      <c r="C306" s="173"/>
      <c r="D306" s="173"/>
      <c r="E306" s="173"/>
      <c r="F306" s="173"/>
      <c r="G306" s="173"/>
      <c r="H306" s="173"/>
      <c r="I306" s="173"/>
      <c r="J306" s="173"/>
      <c r="K306" s="173"/>
      <c r="L306" s="173"/>
      <c r="M306" s="173"/>
      <c r="N306" s="173"/>
      <c r="O306" s="173"/>
      <c r="P306" s="173"/>
      <c r="Q306" s="173"/>
      <c r="R306" s="173"/>
      <c r="S306" s="173"/>
      <c r="T306" s="173"/>
      <c r="U306" s="173"/>
      <c r="V306" s="173"/>
      <c r="W306" s="173"/>
      <c r="X306" s="173"/>
      <c r="Y306" s="173"/>
      <c r="Z306" s="173"/>
      <c r="AA306" s="173"/>
      <c r="AB306" s="173"/>
      <c r="AC306" s="173"/>
      <c r="AD306" s="173"/>
      <c r="AE306" s="173"/>
      <c r="AF306" s="173"/>
      <c r="AG306" s="173"/>
      <c r="AH306" s="173"/>
      <c r="AI306" s="173"/>
      <c r="AJ306" s="173"/>
      <c r="AK306" s="173"/>
      <c r="AL306" s="173"/>
      <c r="AM306" s="173"/>
      <c r="AN306" s="173"/>
      <c r="AO306" s="173"/>
      <c r="AP306" s="173"/>
      <c r="AQ306" s="173"/>
      <c r="AR306" s="173"/>
      <c r="AS306" s="173"/>
      <c r="AT306" s="173"/>
      <c r="AU306" s="173"/>
      <c r="AV306" s="173"/>
      <c r="AW306" s="173"/>
      <c r="AX306" s="173"/>
      <c r="AY306" s="173"/>
      <c r="AZ306" s="173"/>
      <c r="BA306" s="173"/>
      <c r="BB306" s="173"/>
      <c r="BC306" s="173"/>
      <c r="BD306" s="173"/>
      <c r="BE306" s="173"/>
      <c r="BF306" s="173"/>
      <c r="BG306" s="173"/>
      <c r="BH306" s="173"/>
      <c r="BI306" s="173"/>
      <c r="BJ306" s="173"/>
      <c r="BK306" s="173"/>
      <c r="BL306" s="173"/>
      <c r="BM306" s="173"/>
      <c r="BN306" s="173"/>
      <c r="BO306" s="173"/>
      <c r="BP306" s="173"/>
      <c r="BQ306" s="173"/>
      <c r="BR306" s="173"/>
      <c r="BS306" s="173"/>
      <c r="BT306" s="173"/>
      <c r="BU306" s="173"/>
      <c r="BV306" s="173"/>
      <c r="BW306" s="173"/>
      <c r="BX306" s="173"/>
      <c r="BY306" s="173"/>
      <c r="BZ306" s="173"/>
      <c r="CA306" s="173"/>
      <c r="CB306" s="173"/>
      <c r="CC306" s="173"/>
      <c r="CD306" s="173"/>
      <c r="CE306" s="173"/>
      <c r="CF306" s="173"/>
      <c r="CG306" s="173"/>
      <c r="CH306" s="173"/>
      <c r="CI306" s="173"/>
      <c r="CJ306" s="173"/>
      <c r="CK306" s="173"/>
      <c r="CL306" s="173"/>
      <c r="CM306" s="173"/>
      <c r="CN306" s="173"/>
      <c r="CO306" s="173"/>
      <c r="CP306" s="173"/>
      <c r="CQ306" s="173"/>
      <c r="CR306" s="173"/>
      <c r="CS306" s="173"/>
      <c r="CT306" s="173"/>
      <c r="CU306" s="173"/>
      <c r="CV306" s="173"/>
      <c r="CW306" s="173"/>
      <c r="CX306" s="173"/>
      <c r="CY306" s="173"/>
      <c r="CZ306" s="173"/>
      <c r="DA306" s="173"/>
    </row>
    <row r="307" spans="1:105" x14ac:dyDescent="0.25">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c r="W307" s="173"/>
      <c r="X307" s="173"/>
      <c r="Y307" s="173"/>
      <c r="Z307" s="173"/>
      <c r="AA307" s="173"/>
      <c r="AB307" s="173"/>
      <c r="AC307" s="173"/>
      <c r="AD307" s="173"/>
      <c r="AE307" s="173"/>
      <c r="AF307" s="173"/>
      <c r="AG307" s="173"/>
      <c r="AH307" s="173"/>
      <c r="AI307" s="173"/>
      <c r="AJ307" s="173"/>
      <c r="AK307" s="173"/>
      <c r="AL307" s="173"/>
      <c r="AM307" s="173"/>
      <c r="AN307" s="173"/>
      <c r="AO307" s="173"/>
      <c r="AP307" s="173"/>
      <c r="AQ307" s="173"/>
      <c r="AR307" s="173"/>
      <c r="AS307" s="173"/>
      <c r="AT307" s="173"/>
      <c r="AU307" s="173"/>
      <c r="AV307" s="173"/>
      <c r="AW307" s="173"/>
      <c r="AX307" s="173"/>
      <c r="AY307" s="173"/>
      <c r="AZ307" s="173"/>
      <c r="BA307" s="173"/>
      <c r="BB307" s="173"/>
      <c r="BC307" s="173"/>
      <c r="BD307" s="173"/>
      <c r="BE307" s="173"/>
      <c r="BF307" s="173"/>
      <c r="BG307" s="173"/>
      <c r="BH307" s="173"/>
      <c r="BI307" s="173"/>
      <c r="BJ307" s="173"/>
      <c r="BK307" s="173"/>
      <c r="BL307" s="173"/>
      <c r="BM307" s="173"/>
      <c r="BN307" s="173"/>
      <c r="BO307" s="173"/>
      <c r="BP307" s="173"/>
      <c r="BQ307" s="173"/>
      <c r="BR307" s="173"/>
      <c r="BS307" s="173"/>
      <c r="BT307" s="173"/>
      <c r="BU307" s="173"/>
      <c r="BV307" s="173"/>
      <c r="BW307" s="173"/>
      <c r="BX307" s="173"/>
      <c r="BY307" s="173"/>
      <c r="BZ307" s="173"/>
      <c r="CA307" s="173"/>
      <c r="CB307" s="173"/>
      <c r="CC307" s="173"/>
      <c r="CD307" s="173"/>
      <c r="CE307" s="173"/>
      <c r="CF307" s="173"/>
      <c r="CG307" s="173"/>
      <c r="CH307" s="173"/>
      <c r="CI307" s="173"/>
      <c r="CJ307" s="173"/>
      <c r="CK307" s="173"/>
      <c r="CL307" s="173"/>
      <c r="CM307" s="173"/>
      <c r="CN307" s="173"/>
      <c r="CO307" s="173"/>
      <c r="CP307" s="173"/>
      <c r="CQ307" s="173"/>
      <c r="CR307" s="173"/>
      <c r="CS307" s="173"/>
      <c r="CT307" s="173"/>
      <c r="CU307" s="173"/>
      <c r="CV307" s="173"/>
      <c r="CW307" s="173"/>
      <c r="CX307" s="173"/>
      <c r="CY307" s="173"/>
      <c r="CZ307" s="173"/>
      <c r="DA307" s="173"/>
    </row>
    <row r="308" spans="1:105" x14ac:dyDescent="0.25">
      <c r="A308" s="173"/>
      <c r="B308" s="173"/>
      <c r="C308" s="173"/>
      <c r="D308" s="173"/>
      <c r="E308" s="173"/>
      <c r="F308" s="173"/>
      <c r="G308" s="173"/>
      <c r="H308" s="173"/>
      <c r="I308" s="173"/>
      <c r="J308" s="173"/>
      <c r="K308" s="173"/>
      <c r="L308" s="173"/>
      <c r="M308" s="173"/>
      <c r="N308" s="173"/>
      <c r="O308" s="173"/>
      <c r="P308" s="173"/>
      <c r="Q308" s="173"/>
      <c r="R308" s="173"/>
      <c r="S308" s="173"/>
      <c r="T308" s="173"/>
      <c r="U308" s="173"/>
      <c r="V308" s="173"/>
      <c r="W308" s="173"/>
      <c r="X308" s="173"/>
      <c r="Y308" s="173"/>
      <c r="Z308" s="173"/>
      <c r="AA308" s="173"/>
      <c r="AB308" s="173"/>
      <c r="AC308" s="173"/>
      <c r="AD308" s="173"/>
      <c r="AE308" s="173"/>
      <c r="AF308" s="173"/>
      <c r="AG308" s="173"/>
      <c r="AH308" s="173"/>
      <c r="AI308" s="173"/>
      <c r="AJ308" s="173"/>
      <c r="AK308" s="173"/>
      <c r="AL308" s="173"/>
      <c r="AM308" s="173"/>
      <c r="AN308" s="173"/>
      <c r="AO308" s="173"/>
      <c r="AP308" s="173"/>
      <c r="AQ308" s="173"/>
      <c r="AR308" s="173"/>
      <c r="AS308" s="173"/>
      <c r="AT308" s="173"/>
      <c r="AU308" s="173"/>
      <c r="AV308" s="173"/>
      <c r="AW308" s="173"/>
      <c r="AX308" s="173"/>
      <c r="AY308" s="173"/>
      <c r="AZ308" s="173"/>
      <c r="BA308" s="173"/>
      <c r="BB308" s="173"/>
      <c r="BC308" s="173"/>
      <c r="BD308" s="173"/>
      <c r="BE308" s="173"/>
      <c r="BF308" s="173"/>
      <c r="BG308" s="173"/>
      <c r="BH308" s="173"/>
      <c r="BI308" s="173"/>
      <c r="BJ308" s="173"/>
      <c r="BK308" s="173"/>
      <c r="BL308" s="173"/>
      <c r="BM308" s="173"/>
      <c r="BN308" s="173"/>
      <c r="BO308" s="173"/>
      <c r="BP308" s="173"/>
      <c r="BQ308" s="173"/>
      <c r="BR308" s="173"/>
      <c r="BS308" s="173"/>
      <c r="BT308" s="173"/>
      <c r="BU308" s="173"/>
      <c r="BV308" s="173"/>
      <c r="BW308" s="173"/>
      <c r="BX308" s="173"/>
      <c r="BY308" s="173"/>
      <c r="BZ308" s="173"/>
      <c r="CA308" s="173"/>
      <c r="CB308" s="173"/>
      <c r="CC308" s="173"/>
      <c r="CD308" s="173"/>
      <c r="CE308" s="173"/>
      <c r="CF308" s="173"/>
      <c r="CG308" s="173"/>
      <c r="CH308" s="173"/>
      <c r="CI308" s="173"/>
      <c r="CJ308" s="173"/>
      <c r="CK308" s="173"/>
      <c r="CL308" s="173"/>
      <c r="CM308" s="173"/>
      <c r="CN308" s="173"/>
      <c r="CO308" s="173"/>
      <c r="CP308" s="173"/>
      <c r="CQ308" s="173"/>
      <c r="CR308" s="173"/>
      <c r="CS308" s="173"/>
      <c r="CT308" s="173"/>
      <c r="CU308" s="173"/>
      <c r="CV308" s="173"/>
      <c r="CW308" s="173"/>
      <c r="CX308" s="173"/>
      <c r="CY308" s="173"/>
      <c r="CZ308" s="173"/>
      <c r="DA308" s="173"/>
    </row>
    <row r="309" spans="1:105" x14ac:dyDescent="0.25">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c r="W309" s="173"/>
      <c r="X309" s="173"/>
      <c r="Y309" s="173"/>
      <c r="Z309" s="173"/>
      <c r="AA309" s="173"/>
      <c r="AB309" s="173"/>
      <c r="AC309" s="173"/>
      <c r="AD309" s="173"/>
      <c r="AE309" s="173"/>
      <c r="AF309" s="173"/>
      <c r="AG309" s="173"/>
      <c r="AH309" s="173"/>
      <c r="AI309" s="173"/>
      <c r="AJ309" s="173"/>
      <c r="AK309" s="173"/>
      <c r="AL309" s="173"/>
      <c r="AM309" s="173"/>
      <c r="AN309" s="173"/>
      <c r="AO309" s="173"/>
      <c r="AP309" s="173"/>
      <c r="AQ309" s="173"/>
      <c r="AR309" s="173"/>
      <c r="AS309" s="173"/>
      <c r="AT309" s="173"/>
      <c r="AU309" s="173"/>
      <c r="AV309" s="173"/>
      <c r="AW309" s="173"/>
      <c r="AX309" s="173"/>
      <c r="AY309" s="173"/>
      <c r="AZ309" s="173"/>
      <c r="BA309" s="173"/>
      <c r="BB309" s="173"/>
      <c r="BC309" s="173"/>
      <c r="BD309" s="173"/>
      <c r="BE309" s="173"/>
      <c r="BF309" s="173"/>
      <c r="BG309" s="173"/>
      <c r="BH309" s="173"/>
      <c r="BI309" s="173"/>
      <c r="BJ309" s="173"/>
      <c r="BK309" s="173"/>
      <c r="BL309" s="173"/>
      <c r="BM309" s="173"/>
      <c r="BN309" s="173"/>
      <c r="BO309" s="173"/>
      <c r="BP309" s="173"/>
      <c r="BQ309" s="173"/>
      <c r="BR309" s="173"/>
      <c r="BS309" s="173"/>
      <c r="BT309" s="173"/>
      <c r="BU309" s="173"/>
      <c r="BV309" s="173"/>
      <c r="BW309" s="173"/>
      <c r="BX309" s="173"/>
      <c r="BY309" s="173"/>
      <c r="BZ309" s="173"/>
      <c r="CA309" s="173"/>
      <c r="CB309" s="173"/>
      <c r="CC309" s="173"/>
      <c r="CD309" s="173"/>
      <c r="CE309" s="173"/>
      <c r="CF309" s="173"/>
      <c r="CG309" s="173"/>
      <c r="CH309" s="173"/>
      <c r="CI309" s="173"/>
      <c r="CJ309" s="173"/>
      <c r="CK309" s="173"/>
      <c r="CL309" s="173"/>
      <c r="CM309" s="173"/>
      <c r="CN309" s="173"/>
      <c r="CO309" s="173"/>
      <c r="CP309" s="173"/>
      <c r="CQ309" s="173"/>
      <c r="CR309" s="173"/>
      <c r="CS309" s="173"/>
      <c r="CT309" s="173"/>
      <c r="CU309" s="173"/>
      <c r="CV309" s="173"/>
      <c r="CW309" s="173"/>
      <c r="CX309" s="173"/>
      <c r="CY309" s="173"/>
      <c r="CZ309" s="173"/>
      <c r="DA309" s="173"/>
    </row>
    <row r="310" spans="1:105" x14ac:dyDescent="0.25">
      <c r="A310" s="173"/>
      <c r="B310" s="173"/>
      <c r="C310" s="173"/>
      <c r="D310" s="173"/>
      <c r="E310" s="173"/>
      <c r="F310" s="173"/>
      <c r="G310" s="173"/>
      <c r="H310" s="173"/>
      <c r="I310" s="173"/>
      <c r="J310" s="173"/>
      <c r="K310" s="173"/>
      <c r="L310" s="173"/>
      <c r="M310" s="173"/>
      <c r="N310" s="173"/>
      <c r="O310" s="173"/>
      <c r="P310" s="173"/>
      <c r="Q310" s="173"/>
      <c r="R310" s="173"/>
      <c r="S310" s="173"/>
      <c r="T310" s="173"/>
      <c r="U310" s="173"/>
      <c r="V310" s="173"/>
      <c r="W310" s="173"/>
      <c r="X310" s="173"/>
      <c r="Y310" s="173"/>
      <c r="Z310" s="173"/>
      <c r="AA310" s="173"/>
      <c r="AB310" s="173"/>
      <c r="AC310" s="173"/>
      <c r="AD310" s="173"/>
      <c r="AE310" s="173"/>
      <c r="AF310" s="173"/>
      <c r="AG310" s="173"/>
      <c r="AH310" s="173"/>
      <c r="AI310" s="173"/>
      <c r="AJ310" s="173"/>
      <c r="AK310" s="173"/>
      <c r="AL310" s="173"/>
      <c r="AM310" s="173"/>
      <c r="AN310" s="173"/>
      <c r="AO310" s="173"/>
      <c r="AP310" s="173"/>
      <c r="AQ310" s="173"/>
      <c r="AR310" s="173"/>
      <c r="AS310" s="173"/>
      <c r="AT310" s="173"/>
      <c r="AU310" s="173"/>
      <c r="AV310" s="173"/>
      <c r="AW310" s="173"/>
      <c r="AX310" s="173"/>
      <c r="AY310" s="173"/>
      <c r="AZ310" s="173"/>
      <c r="BA310" s="173"/>
      <c r="BB310" s="173"/>
      <c r="BC310" s="173"/>
      <c r="BD310" s="173"/>
      <c r="BE310" s="173"/>
      <c r="BF310" s="173"/>
      <c r="BG310" s="173"/>
      <c r="BH310" s="173"/>
      <c r="BI310" s="173"/>
      <c r="BJ310" s="173"/>
      <c r="BK310" s="173"/>
      <c r="BL310" s="173"/>
      <c r="BM310" s="173"/>
      <c r="BN310" s="173"/>
      <c r="BO310" s="173"/>
      <c r="BP310" s="173"/>
      <c r="BQ310" s="173"/>
      <c r="BR310" s="173"/>
      <c r="BS310" s="173"/>
      <c r="BT310" s="173"/>
      <c r="BU310" s="173"/>
      <c r="BV310" s="173"/>
      <c r="BW310" s="173"/>
      <c r="BX310" s="173"/>
      <c r="BY310" s="173"/>
      <c r="BZ310" s="173"/>
      <c r="CA310" s="173"/>
      <c r="CB310" s="173"/>
      <c r="CC310" s="173"/>
      <c r="CD310" s="173"/>
      <c r="CE310" s="173"/>
      <c r="CF310" s="173"/>
      <c r="CG310" s="173"/>
      <c r="CH310" s="173"/>
      <c r="CI310" s="173"/>
      <c r="CJ310" s="173"/>
      <c r="CK310" s="173"/>
      <c r="CL310" s="173"/>
      <c r="CM310" s="173"/>
      <c r="CN310" s="173"/>
      <c r="CO310" s="173"/>
      <c r="CP310" s="173"/>
      <c r="CQ310" s="173"/>
      <c r="CR310" s="173"/>
      <c r="CS310" s="173"/>
      <c r="CT310" s="173"/>
      <c r="CU310" s="173"/>
      <c r="CV310" s="173"/>
      <c r="CW310" s="173"/>
      <c r="CX310" s="173"/>
      <c r="CY310" s="173"/>
      <c r="CZ310" s="173"/>
      <c r="DA310" s="173"/>
    </row>
    <row r="311" spans="1:105" x14ac:dyDescent="0.25">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c r="W311" s="173"/>
      <c r="X311" s="173"/>
      <c r="Y311" s="173"/>
      <c r="Z311" s="173"/>
      <c r="AA311" s="173"/>
      <c r="AB311" s="173"/>
      <c r="AC311" s="173"/>
      <c r="AD311" s="173"/>
      <c r="AE311" s="173"/>
      <c r="AF311" s="173"/>
      <c r="AG311" s="173"/>
      <c r="AH311" s="173"/>
      <c r="AI311" s="173"/>
      <c r="AJ311" s="173"/>
      <c r="AK311" s="173"/>
      <c r="AL311" s="173"/>
      <c r="AM311" s="173"/>
      <c r="AN311" s="173"/>
      <c r="AO311" s="173"/>
      <c r="AP311" s="173"/>
      <c r="AQ311" s="173"/>
      <c r="AR311" s="173"/>
      <c r="AS311" s="173"/>
      <c r="AT311" s="173"/>
      <c r="AU311" s="173"/>
      <c r="AV311" s="173"/>
      <c r="AW311" s="173"/>
      <c r="AX311" s="173"/>
      <c r="AY311" s="173"/>
      <c r="AZ311" s="173"/>
      <c r="BA311" s="173"/>
      <c r="BB311" s="173"/>
      <c r="BC311" s="173"/>
      <c r="BD311" s="173"/>
      <c r="BE311" s="173"/>
      <c r="BF311" s="173"/>
      <c r="BG311" s="173"/>
      <c r="BH311" s="173"/>
      <c r="BI311" s="173"/>
      <c r="BJ311" s="173"/>
      <c r="BK311" s="173"/>
      <c r="BL311" s="173"/>
      <c r="BM311" s="173"/>
      <c r="BN311" s="173"/>
      <c r="BO311" s="173"/>
      <c r="BP311" s="173"/>
      <c r="BQ311" s="173"/>
      <c r="BR311" s="173"/>
      <c r="BS311" s="173"/>
      <c r="BT311" s="173"/>
      <c r="BU311" s="173"/>
      <c r="BV311" s="173"/>
      <c r="BW311" s="173"/>
      <c r="BX311" s="173"/>
      <c r="BY311" s="173"/>
      <c r="BZ311" s="173"/>
      <c r="CA311" s="173"/>
      <c r="CB311" s="173"/>
      <c r="CC311" s="173"/>
      <c r="CD311" s="173"/>
      <c r="CE311" s="173"/>
      <c r="CF311" s="173"/>
      <c r="CG311" s="173"/>
      <c r="CH311" s="173"/>
      <c r="CI311" s="173"/>
      <c r="CJ311" s="173"/>
      <c r="CK311" s="173"/>
      <c r="CL311" s="173"/>
      <c r="CM311" s="173"/>
      <c r="CN311" s="173"/>
      <c r="CO311" s="173"/>
      <c r="CP311" s="173"/>
      <c r="CQ311" s="173"/>
      <c r="CR311" s="173"/>
      <c r="CS311" s="173"/>
      <c r="CT311" s="173"/>
      <c r="CU311" s="173"/>
      <c r="CV311" s="173"/>
      <c r="CW311" s="173"/>
      <c r="CX311" s="173"/>
      <c r="CY311" s="173"/>
      <c r="CZ311" s="173"/>
      <c r="DA311" s="173"/>
    </row>
    <row r="312" spans="1:105" x14ac:dyDescent="0.25">
      <c r="A312" s="173"/>
      <c r="B312" s="173"/>
      <c r="C312" s="173"/>
      <c r="D312" s="173"/>
      <c r="E312" s="173"/>
      <c r="F312" s="173"/>
      <c r="G312" s="173"/>
      <c r="H312" s="173"/>
      <c r="I312" s="173"/>
      <c r="J312" s="173"/>
      <c r="K312" s="173"/>
      <c r="L312" s="173"/>
      <c r="M312" s="173"/>
      <c r="N312" s="173"/>
      <c r="O312" s="173"/>
      <c r="P312" s="173"/>
      <c r="Q312" s="173"/>
      <c r="R312" s="173"/>
      <c r="S312" s="173"/>
      <c r="T312" s="173"/>
      <c r="U312" s="173"/>
      <c r="V312" s="173"/>
      <c r="W312" s="173"/>
      <c r="X312" s="173"/>
      <c r="Y312" s="173"/>
      <c r="Z312" s="173"/>
      <c r="AA312" s="173"/>
      <c r="AB312" s="173"/>
      <c r="AC312" s="173"/>
      <c r="AD312" s="173"/>
      <c r="AE312" s="173"/>
      <c r="AF312" s="173"/>
      <c r="AG312" s="173"/>
      <c r="AH312" s="173"/>
      <c r="AI312" s="173"/>
      <c r="AJ312" s="173"/>
      <c r="AK312" s="173"/>
      <c r="AL312" s="173"/>
      <c r="AM312" s="173"/>
      <c r="AN312" s="173"/>
      <c r="AO312" s="173"/>
      <c r="AP312" s="173"/>
      <c r="AQ312" s="173"/>
      <c r="AR312" s="173"/>
      <c r="AS312" s="173"/>
      <c r="AT312" s="173"/>
      <c r="AU312" s="173"/>
      <c r="AV312" s="173"/>
      <c r="AW312" s="173"/>
      <c r="AX312" s="173"/>
      <c r="AY312" s="173"/>
      <c r="AZ312" s="173"/>
      <c r="BA312" s="173"/>
      <c r="BB312" s="173"/>
      <c r="BC312" s="173"/>
      <c r="BD312" s="173"/>
      <c r="BE312" s="173"/>
      <c r="BF312" s="173"/>
      <c r="BG312" s="173"/>
      <c r="BH312" s="173"/>
      <c r="BI312" s="173"/>
      <c r="BJ312" s="173"/>
      <c r="BK312" s="173"/>
      <c r="BL312" s="173"/>
      <c r="BM312" s="173"/>
      <c r="BN312" s="173"/>
      <c r="BO312" s="173"/>
      <c r="BP312" s="173"/>
      <c r="BQ312" s="173"/>
      <c r="BR312" s="173"/>
      <c r="BS312" s="173"/>
      <c r="BT312" s="173"/>
      <c r="BU312" s="173"/>
      <c r="BV312" s="173"/>
      <c r="BW312" s="173"/>
      <c r="BX312" s="173"/>
      <c r="BY312" s="173"/>
      <c r="BZ312" s="173"/>
      <c r="CA312" s="173"/>
      <c r="CB312" s="173"/>
      <c r="CC312" s="173"/>
      <c r="CD312" s="173"/>
      <c r="CE312" s="173"/>
      <c r="CF312" s="173"/>
      <c r="CG312" s="173"/>
      <c r="CH312" s="173"/>
      <c r="CI312" s="173"/>
      <c r="CJ312" s="173"/>
      <c r="CK312" s="173"/>
      <c r="CL312" s="173"/>
      <c r="CM312" s="173"/>
      <c r="CN312" s="173"/>
      <c r="CO312" s="173"/>
      <c r="CP312" s="173"/>
      <c r="CQ312" s="173"/>
      <c r="CR312" s="173"/>
      <c r="CS312" s="173"/>
      <c r="CT312" s="173"/>
      <c r="CU312" s="173"/>
      <c r="CV312" s="173"/>
      <c r="CW312" s="173"/>
      <c r="CX312" s="173"/>
      <c r="CY312" s="173"/>
      <c r="CZ312" s="173"/>
      <c r="DA312" s="173"/>
    </row>
    <row r="313" spans="1:105" x14ac:dyDescent="0.25">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c r="W313" s="173"/>
      <c r="X313" s="173"/>
      <c r="Y313" s="173"/>
      <c r="Z313" s="173"/>
      <c r="AA313" s="173"/>
      <c r="AB313" s="173"/>
      <c r="AC313" s="173"/>
      <c r="AD313" s="173"/>
      <c r="AE313" s="173"/>
      <c r="AF313" s="173"/>
      <c r="AG313" s="173"/>
      <c r="AH313" s="173"/>
      <c r="AI313" s="173"/>
      <c r="AJ313" s="173"/>
      <c r="AK313" s="173"/>
      <c r="AL313" s="173"/>
      <c r="AM313" s="173"/>
      <c r="AN313" s="173"/>
      <c r="AO313" s="173"/>
      <c r="AP313" s="173"/>
      <c r="AQ313" s="173"/>
      <c r="AR313" s="173"/>
      <c r="AS313" s="173"/>
      <c r="AT313" s="173"/>
      <c r="AU313" s="173"/>
      <c r="AV313" s="173"/>
      <c r="AW313" s="173"/>
      <c r="AX313" s="173"/>
      <c r="AY313" s="173"/>
      <c r="AZ313" s="173"/>
      <c r="BA313" s="173"/>
      <c r="BB313" s="173"/>
      <c r="BC313" s="173"/>
      <c r="BD313" s="173"/>
      <c r="BE313" s="173"/>
      <c r="BF313" s="173"/>
      <c r="BG313" s="173"/>
      <c r="BH313" s="173"/>
      <c r="BI313" s="173"/>
      <c r="BJ313" s="173"/>
      <c r="BK313" s="173"/>
      <c r="BL313" s="173"/>
      <c r="BM313" s="173"/>
      <c r="BN313" s="173"/>
      <c r="BO313" s="173"/>
      <c r="BP313" s="173"/>
      <c r="BQ313" s="173"/>
      <c r="BR313" s="173"/>
      <c r="BS313" s="173"/>
      <c r="BT313" s="173"/>
      <c r="BU313" s="173"/>
      <c r="BV313" s="173"/>
      <c r="BW313" s="173"/>
      <c r="BX313" s="173"/>
      <c r="BY313" s="173"/>
      <c r="BZ313" s="173"/>
      <c r="CA313" s="173"/>
      <c r="CB313" s="173"/>
      <c r="CC313" s="173"/>
      <c r="CD313" s="173"/>
      <c r="CE313" s="173"/>
      <c r="CF313" s="173"/>
      <c r="CG313" s="173"/>
      <c r="CH313" s="173"/>
      <c r="CI313" s="173"/>
      <c r="CJ313" s="173"/>
      <c r="CK313" s="173"/>
      <c r="CL313" s="173"/>
      <c r="CM313" s="173"/>
      <c r="CN313" s="173"/>
      <c r="CO313" s="173"/>
      <c r="CP313" s="173"/>
      <c r="CQ313" s="173"/>
      <c r="CR313" s="173"/>
      <c r="CS313" s="173"/>
      <c r="CT313" s="173"/>
      <c r="CU313" s="173"/>
      <c r="CV313" s="173"/>
      <c r="CW313" s="173"/>
      <c r="CX313" s="173"/>
      <c r="CY313" s="173"/>
      <c r="CZ313" s="173"/>
      <c r="DA313" s="173"/>
    </row>
    <row r="314" spans="1:105" x14ac:dyDescent="0.25">
      <c r="A314" s="173"/>
      <c r="B314" s="173"/>
      <c r="C314" s="173"/>
      <c r="D314" s="173"/>
      <c r="E314" s="173"/>
      <c r="F314" s="173"/>
      <c r="G314" s="173"/>
      <c r="H314" s="173"/>
      <c r="I314" s="173"/>
      <c r="J314" s="173"/>
      <c r="K314" s="173"/>
      <c r="L314" s="173"/>
      <c r="M314" s="173"/>
      <c r="N314" s="173"/>
      <c r="O314" s="173"/>
      <c r="P314" s="173"/>
      <c r="Q314" s="173"/>
      <c r="R314" s="173"/>
      <c r="S314" s="173"/>
      <c r="T314" s="173"/>
      <c r="U314" s="173"/>
      <c r="V314" s="173"/>
      <c r="W314" s="173"/>
      <c r="X314" s="173"/>
      <c r="Y314" s="173"/>
      <c r="Z314" s="173"/>
      <c r="AA314" s="173"/>
      <c r="AB314" s="173"/>
      <c r="AC314" s="173"/>
      <c r="AD314" s="173"/>
      <c r="AE314" s="173"/>
      <c r="AF314" s="173"/>
      <c r="AG314" s="173"/>
      <c r="AH314" s="173"/>
      <c r="AI314" s="173"/>
      <c r="AJ314" s="173"/>
      <c r="AK314" s="173"/>
      <c r="AL314" s="173"/>
      <c r="AM314" s="173"/>
      <c r="AN314" s="173"/>
      <c r="AO314" s="173"/>
      <c r="AP314" s="173"/>
      <c r="AQ314" s="173"/>
      <c r="AR314" s="173"/>
      <c r="AS314" s="173"/>
      <c r="AT314" s="173"/>
      <c r="AU314" s="173"/>
      <c r="AV314" s="173"/>
      <c r="AW314" s="173"/>
      <c r="AX314" s="173"/>
      <c r="AY314" s="173"/>
      <c r="AZ314" s="173"/>
      <c r="BA314" s="173"/>
      <c r="BB314" s="173"/>
      <c r="BC314" s="173"/>
      <c r="BD314" s="173"/>
      <c r="BE314" s="173"/>
      <c r="BF314" s="173"/>
      <c r="BG314" s="173"/>
      <c r="BH314" s="173"/>
      <c r="BI314" s="173"/>
      <c r="BJ314" s="173"/>
      <c r="BK314" s="173"/>
      <c r="BL314" s="173"/>
      <c r="BM314" s="173"/>
      <c r="BN314" s="173"/>
      <c r="BO314" s="173"/>
      <c r="BP314" s="173"/>
      <c r="BQ314" s="173"/>
      <c r="BR314" s="173"/>
      <c r="BS314" s="173"/>
      <c r="BT314" s="173"/>
      <c r="BU314" s="173"/>
      <c r="BV314" s="173"/>
      <c r="BW314" s="173"/>
      <c r="BX314" s="173"/>
      <c r="BY314" s="173"/>
      <c r="BZ314" s="173"/>
      <c r="CA314" s="173"/>
      <c r="CB314" s="173"/>
      <c r="CC314" s="173"/>
      <c r="CD314" s="173"/>
      <c r="CE314" s="173"/>
      <c r="CF314" s="173"/>
      <c r="CG314" s="173"/>
      <c r="CH314" s="173"/>
      <c r="CI314" s="173"/>
      <c r="CJ314" s="173"/>
      <c r="CK314" s="173"/>
      <c r="CL314" s="173"/>
      <c r="CM314" s="173"/>
      <c r="CN314" s="173"/>
      <c r="CO314" s="173"/>
      <c r="CP314" s="173"/>
      <c r="CQ314" s="173"/>
      <c r="CR314" s="173"/>
      <c r="CS314" s="173"/>
      <c r="CT314" s="173"/>
      <c r="CU314" s="173"/>
      <c r="CV314" s="173"/>
      <c r="CW314" s="173"/>
      <c r="CX314" s="173"/>
      <c r="CY314" s="173"/>
      <c r="CZ314" s="173"/>
      <c r="DA314" s="173"/>
    </row>
    <row r="315" spans="1:105" x14ac:dyDescent="0.25">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c r="W315" s="173"/>
      <c r="X315" s="173"/>
      <c r="Y315" s="173"/>
      <c r="Z315" s="173"/>
      <c r="AA315" s="173"/>
      <c r="AB315" s="173"/>
      <c r="AC315" s="173"/>
      <c r="AD315" s="173"/>
      <c r="AE315" s="173"/>
      <c r="AF315" s="173"/>
      <c r="AG315" s="173"/>
      <c r="AH315" s="173"/>
      <c r="AI315" s="173"/>
      <c r="AJ315" s="173"/>
      <c r="AK315" s="173"/>
      <c r="AL315" s="173"/>
      <c r="AM315" s="173"/>
      <c r="AN315" s="173"/>
      <c r="AO315" s="173"/>
      <c r="AP315" s="173"/>
      <c r="AQ315" s="173"/>
      <c r="AR315" s="173"/>
      <c r="AS315" s="173"/>
      <c r="AT315" s="173"/>
      <c r="AU315" s="173"/>
      <c r="AV315" s="173"/>
      <c r="AW315" s="173"/>
      <c r="AX315" s="173"/>
      <c r="AY315" s="173"/>
      <c r="AZ315" s="173"/>
      <c r="BA315" s="173"/>
      <c r="BB315" s="173"/>
      <c r="BC315" s="173"/>
      <c r="BD315" s="173"/>
      <c r="BE315" s="173"/>
      <c r="BF315" s="173"/>
      <c r="BG315" s="173"/>
      <c r="BH315" s="173"/>
      <c r="BI315" s="173"/>
      <c r="BJ315" s="173"/>
      <c r="BK315" s="173"/>
      <c r="BL315" s="173"/>
      <c r="BM315" s="173"/>
      <c r="BN315" s="173"/>
      <c r="BO315" s="173"/>
      <c r="BP315" s="173"/>
      <c r="BQ315" s="173"/>
      <c r="BR315" s="173"/>
      <c r="BS315" s="173"/>
      <c r="BT315" s="173"/>
      <c r="BU315" s="173"/>
      <c r="BV315" s="173"/>
      <c r="BW315" s="173"/>
      <c r="BX315" s="173"/>
      <c r="BY315" s="173"/>
      <c r="BZ315" s="173"/>
      <c r="CA315" s="173"/>
      <c r="CB315" s="173"/>
      <c r="CC315" s="173"/>
      <c r="CD315" s="173"/>
      <c r="CE315" s="173"/>
      <c r="CF315" s="173"/>
      <c r="CG315" s="173"/>
      <c r="CH315" s="173"/>
      <c r="CI315" s="173"/>
      <c r="CJ315" s="173"/>
      <c r="CK315" s="173"/>
      <c r="CL315" s="173"/>
      <c r="CM315" s="173"/>
      <c r="CN315" s="173"/>
      <c r="CO315" s="173"/>
      <c r="CP315" s="173"/>
      <c r="CQ315" s="173"/>
      <c r="CR315" s="173"/>
      <c r="CS315" s="173"/>
      <c r="CT315" s="173"/>
      <c r="CU315" s="173"/>
      <c r="CV315" s="173"/>
      <c r="CW315" s="173"/>
      <c r="CX315" s="173"/>
      <c r="CY315" s="173"/>
      <c r="CZ315" s="173"/>
      <c r="DA315" s="173"/>
    </row>
    <row r="316" spans="1:105" x14ac:dyDescent="0.25">
      <c r="A316" s="173"/>
      <c r="B316" s="173"/>
      <c r="C316" s="173"/>
      <c r="D316" s="173"/>
      <c r="E316" s="173"/>
      <c r="F316" s="173"/>
      <c r="G316" s="173"/>
      <c r="H316" s="173"/>
      <c r="I316" s="173"/>
      <c r="J316" s="173"/>
      <c r="K316" s="173"/>
      <c r="L316" s="173"/>
      <c r="M316" s="173"/>
      <c r="N316" s="173"/>
      <c r="O316" s="173"/>
      <c r="P316" s="173"/>
      <c r="Q316" s="173"/>
      <c r="R316" s="173"/>
      <c r="S316" s="173"/>
      <c r="T316" s="173"/>
      <c r="U316" s="173"/>
      <c r="V316" s="173"/>
      <c r="W316" s="173"/>
      <c r="X316" s="173"/>
      <c r="Y316" s="173"/>
      <c r="Z316" s="173"/>
      <c r="AA316" s="173"/>
      <c r="AB316" s="173"/>
      <c r="AC316" s="173"/>
      <c r="AD316" s="173"/>
      <c r="AE316" s="173"/>
      <c r="AF316" s="173"/>
      <c r="AG316" s="173"/>
      <c r="AH316" s="173"/>
      <c r="AI316" s="173"/>
      <c r="AJ316" s="173"/>
      <c r="AK316" s="173"/>
      <c r="AL316" s="173"/>
      <c r="AM316" s="173"/>
      <c r="AN316" s="173"/>
      <c r="AO316" s="173"/>
      <c r="AP316" s="173"/>
      <c r="AQ316" s="173"/>
      <c r="AR316" s="173"/>
      <c r="AS316" s="173"/>
      <c r="AT316" s="173"/>
      <c r="AU316" s="173"/>
      <c r="AV316" s="173"/>
      <c r="AW316" s="173"/>
      <c r="AX316" s="173"/>
      <c r="AY316" s="173"/>
      <c r="AZ316" s="173"/>
      <c r="BA316" s="173"/>
      <c r="BB316" s="173"/>
      <c r="BC316" s="173"/>
      <c r="BD316" s="173"/>
      <c r="BE316" s="173"/>
      <c r="BF316" s="173"/>
      <c r="BG316" s="173"/>
      <c r="BH316" s="173"/>
      <c r="BI316" s="173"/>
      <c r="BJ316" s="173"/>
      <c r="BK316" s="173"/>
      <c r="BL316" s="173"/>
      <c r="BM316" s="173"/>
      <c r="BN316" s="173"/>
      <c r="BO316" s="173"/>
      <c r="BP316" s="173"/>
      <c r="BQ316" s="173"/>
      <c r="BR316" s="173"/>
      <c r="BS316" s="173"/>
      <c r="BT316" s="173"/>
      <c r="BU316" s="173"/>
      <c r="BV316" s="173"/>
      <c r="BW316" s="173"/>
      <c r="BX316" s="173"/>
      <c r="BY316" s="173"/>
      <c r="BZ316" s="173"/>
      <c r="CA316" s="173"/>
      <c r="CB316" s="173"/>
      <c r="CC316" s="173"/>
      <c r="CD316" s="173"/>
      <c r="CE316" s="173"/>
      <c r="CF316" s="173"/>
      <c r="CG316" s="173"/>
      <c r="CH316" s="173"/>
      <c r="CI316" s="173"/>
      <c r="CJ316" s="173"/>
      <c r="CK316" s="173"/>
      <c r="CL316" s="173"/>
      <c r="CM316" s="173"/>
      <c r="CN316" s="173"/>
      <c r="CO316" s="173"/>
      <c r="CP316" s="173"/>
      <c r="CQ316" s="173"/>
      <c r="CR316" s="173"/>
      <c r="CS316" s="173"/>
      <c r="CT316" s="173"/>
      <c r="CU316" s="173"/>
      <c r="CV316" s="173"/>
      <c r="CW316" s="173"/>
      <c r="CX316" s="173"/>
      <c r="CY316" s="173"/>
      <c r="CZ316" s="173"/>
      <c r="DA316" s="173"/>
    </row>
    <row r="317" spans="1:105" x14ac:dyDescent="0.25">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c r="W317" s="173"/>
      <c r="X317" s="173"/>
      <c r="Y317" s="173"/>
      <c r="Z317" s="173"/>
      <c r="AA317" s="173"/>
      <c r="AB317" s="173"/>
      <c r="AC317" s="173"/>
      <c r="AD317" s="173"/>
      <c r="AE317" s="173"/>
      <c r="AF317" s="173"/>
      <c r="AG317" s="173"/>
      <c r="AH317" s="173"/>
      <c r="AI317" s="173"/>
      <c r="AJ317" s="173"/>
      <c r="AK317" s="173"/>
      <c r="AL317" s="173"/>
      <c r="AM317" s="173"/>
      <c r="AN317" s="173"/>
      <c r="AO317" s="173"/>
      <c r="AP317" s="173"/>
      <c r="AQ317" s="173"/>
      <c r="AR317" s="173"/>
      <c r="AS317" s="173"/>
      <c r="AT317" s="173"/>
      <c r="AU317" s="173"/>
      <c r="AV317" s="173"/>
      <c r="AW317" s="173"/>
      <c r="AX317" s="173"/>
      <c r="AY317" s="173"/>
      <c r="AZ317" s="173"/>
      <c r="BA317" s="173"/>
      <c r="BB317" s="173"/>
      <c r="BC317" s="173"/>
      <c r="BD317" s="173"/>
      <c r="BE317" s="173"/>
      <c r="BF317" s="173"/>
      <c r="BG317" s="173"/>
      <c r="BH317" s="173"/>
      <c r="BI317" s="173"/>
      <c r="BJ317" s="173"/>
      <c r="BK317" s="173"/>
      <c r="BL317" s="173"/>
      <c r="BM317" s="173"/>
      <c r="BN317" s="173"/>
      <c r="BO317" s="173"/>
      <c r="BP317" s="173"/>
      <c r="BQ317" s="173"/>
      <c r="BR317" s="173"/>
      <c r="BS317" s="173"/>
      <c r="BT317" s="173"/>
      <c r="BU317" s="173"/>
      <c r="BV317" s="173"/>
      <c r="BW317" s="173"/>
      <c r="BX317" s="173"/>
      <c r="BY317" s="173"/>
      <c r="BZ317" s="173"/>
      <c r="CA317" s="173"/>
      <c r="CB317" s="173"/>
      <c r="CC317" s="173"/>
      <c r="CD317" s="173"/>
      <c r="CE317" s="173"/>
      <c r="CF317" s="173"/>
      <c r="CG317" s="173"/>
      <c r="CH317" s="173"/>
      <c r="CI317" s="173"/>
      <c r="CJ317" s="173"/>
      <c r="CK317" s="173"/>
      <c r="CL317" s="173"/>
      <c r="CM317" s="173"/>
      <c r="CN317" s="173"/>
      <c r="CO317" s="173"/>
      <c r="CP317" s="173"/>
      <c r="CQ317" s="173"/>
      <c r="CR317" s="173"/>
      <c r="CS317" s="173"/>
      <c r="CT317" s="173"/>
      <c r="CU317" s="173"/>
      <c r="CV317" s="173"/>
      <c r="CW317" s="173"/>
      <c r="CX317" s="173"/>
      <c r="CY317" s="173"/>
      <c r="CZ317" s="173"/>
      <c r="DA317" s="173"/>
    </row>
    <row r="318" spans="1:105" x14ac:dyDescent="0.25">
      <c r="A318" s="173"/>
      <c r="B318" s="173"/>
      <c r="C318" s="173"/>
      <c r="D318" s="173"/>
      <c r="E318" s="173"/>
      <c r="F318" s="173"/>
      <c r="G318" s="173"/>
      <c r="H318" s="173"/>
      <c r="I318" s="173"/>
      <c r="J318" s="173"/>
      <c r="K318" s="173"/>
      <c r="L318" s="173"/>
      <c r="M318" s="173"/>
      <c r="N318" s="173"/>
      <c r="O318" s="173"/>
      <c r="P318" s="173"/>
      <c r="Q318" s="173"/>
      <c r="R318" s="173"/>
      <c r="S318" s="173"/>
      <c r="T318" s="173"/>
      <c r="U318" s="173"/>
      <c r="V318" s="173"/>
      <c r="W318" s="173"/>
      <c r="X318" s="173"/>
      <c r="Y318" s="173"/>
      <c r="Z318" s="173"/>
      <c r="AA318" s="173"/>
      <c r="AB318" s="173"/>
      <c r="AC318" s="173"/>
      <c r="AD318" s="173"/>
      <c r="AE318" s="173"/>
      <c r="AF318" s="173"/>
      <c r="AG318" s="173"/>
      <c r="AH318" s="173"/>
      <c r="AI318" s="173"/>
      <c r="AJ318" s="173"/>
      <c r="AK318" s="173"/>
      <c r="AL318" s="173"/>
      <c r="AM318" s="173"/>
      <c r="AN318" s="173"/>
      <c r="AO318" s="173"/>
      <c r="AP318" s="173"/>
      <c r="AQ318" s="173"/>
      <c r="AR318" s="173"/>
      <c r="AS318" s="173"/>
      <c r="AT318" s="173"/>
      <c r="AU318" s="173"/>
      <c r="AV318" s="173"/>
      <c r="AW318" s="173"/>
      <c r="AX318" s="173"/>
      <c r="AY318" s="173"/>
      <c r="AZ318" s="173"/>
      <c r="BA318" s="173"/>
      <c r="BB318" s="173"/>
      <c r="BC318" s="173"/>
      <c r="BD318" s="173"/>
      <c r="BE318" s="173"/>
      <c r="BF318" s="173"/>
      <c r="BG318" s="173"/>
      <c r="BH318" s="173"/>
      <c r="BI318" s="173"/>
      <c r="BJ318" s="173"/>
      <c r="BK318" s="173"/>
      <c r="BL318" s="173"/>
      <c r="BM318" s="173"/>
      <c r="BN318" s="173"/>
      <c r="BO318" s="173"/>
      <c r="BP318" s="173"/>
      <c r="BQ318" s="173"/>
      <c r="BR318" s="173"/>
      <c r="BS318" s="173"/>
      <c r="BT318" s="173"/>
      <c r="BU318" s="173"/>
      <c r="BV318" s="173"/>
      <c r="BW318" s="173"/>
      <c r="BX318" s="173"/>
      <c r="BY318" s="173"/>
      <c r="BZ318" s="173"/>
      <c r="CA318" s="173"/>
      <c r="CB318" s="173"/>
      <c r="CC318" s="173"/>
      <c r="CD318" s="173"/>
      <c r="CE318" s="173"/>
      <c r="CF318" s="173"/>
      <c r="CG318" s="173"/>
      <c r="CH318" s="173"/>
      <c r="CI318" s="173"/>
      <c r="CJ318" s="173"/>
      <c r="CK318" s="173"/>
      <c r="CL318" s="173"/>
      <c r="CM318" s="173"/>
      <c r="CN318" s="173"/>
      <c r="CO318" s="173"/>
      <c r="CP318" s="173"/>
      <c r="CQ318" s="173"/>
      <c r="CR318" s="173"/>
      <c r="CS318" s="173"/>
      <c r="CT318" s="173"/>
      <c r="CU318" s="173"/>
      <c r="CV318" s="173"/>
      <c r="CW318" s="173"/>
      <c r="CX318" s="173"/>
      <c r="CY318" s="173"/>
      <c r="CZ318" s="173"/>
      <c r="DA318" s="173"/>
    </row>
    <row r="319" spans="1:105" x14ac:dyDescent="0.25">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c r="W319" s="173"/>
      <c r="X319" s="173"/>
      <c r="Y319" s="173"/>
      <c r="Z319" s="173"/>
      <c r="AA319" s="173"/>
      <c r="AB319" s="173"/>
      <c r="AC319" s="173"/>
      <c r="AD319" s="173"/>
      <c r="AE319" s="173"/>
      <c r="AF319" s="173"/>
      <c r="AG319" s="173"/>
      <c r="AH319" s="173"/>
      <c r="AI319" s="173"/>
      <c r="AJ319" s="173"/>
      <c r="AK319" s="173"/>
      <c r="AL319" s="173"/>
      <c r="AM319" s="173"/>
      <c r="AN319" s="173"/>
      <c r="AO319" s="173"/>
      <c r="AP319" s="173"/>
      <c r="AQ319" s="173"/>
      <c r="AR319" s="173"/>
      <c r="AS319" s="173"/>
      <c r="AT319" s="173"/>
      <c r="AU319" s="173"/>
      <c r="AV319" s="173"/>
      <c r="AW319" s="173"/>
      <c r="AX319" s="173"/>
      <c r="AY319" s="173"/>
      <c r="AZ319" s="173"/>
      <c r="BA319" s="173"/>
      <c r="BB319" s="173"/>
      <c r="BC319" s="173"/>
      <c r="BD319" s="173"/>
      <c r="BE319" s="173"/>
      <c r="BF319" s="173"/>
      <c r="BG319" s="173"/>
      <c r="BH319" s="173"/>
      <c r="BI319" s="173"/>
      <c r="BJ319" s="173"/>
      <c r="BK319" s="173"/>
      <c r="BL319" s="173"/>
      <c r="BM319" s="173"/>
      <c r="BN319" s="173"/>
      <c r="BO319" s="173"/>
      <c r="BP319" s="173"/>
      <c r="BQ319" s="173"/>
      <c r="BR319" s="173"/>
      <c r="BS319" s="173"/>
      <c r="BT319" s="173"/>
      <c r="BU319" s="173"/>
      <c r="BV319" s="173"/>
      <c r="BW319" s="173"/>
      <c r="BX319" s="173"/>
      <c r="BY319" s="173"/>
      <c r="BZ319" s="173"/>
      <c r="CA319" s="173"/>
      <c r="CB319" s="173"/>
      <c r="CC319" s="173"/>
      <c r="CD319" s="173"/>
      <c r="CE319" s="173"/>
      <c r="CF319" s="173"/>
      <c r="CG319" s="173"/>
      <c r="CH319" s="173"/>
      <c r="CI319" s="173"/>
      <c r="CJ319" s="173"/>
      <c r="CK319" s="173"/>
      <c r="CL319" s="173"/>
      <c r="CM319" s="173"/>
      <c r="CN319" s="173"/>
      <c r="CO319" s="173"/>
      <c r="CP319" s="173"/>
      <c r="CQ319" s="173"/>
      <c r="CR319" s="173"/>
      <c r="CS319" s="173"/>
      <c r="CT319" s="173"/>
      <c r="CU319" s="173"/>
      <c r="CV319" s="173"/>
      <c r="CW319" s="173"/>
      <c r="CX319" s="173"/>
      <c r="CY319" s="173"/>
      <c r="CZ319" s="173"/>
      <c r="DA319" s="173"/>
    </row>
    <row r="320" spans="1:105" x14ac:dyDescent="0.25">
      <c r="A320" s="173"/>
      <c r="B320" s="173"/>
      <c r="C320" s="173"/>
      <c r="D320" s="173"/>
      <c r="E320" s="173"/>
      <c r="F320" s="173"/>
      <c r="G320" s="173"/>
      <c r="H320" s="173"/>
      <c r="I320" s="173"/>
      <c r="J320" s="173"/>
      <c r="K320" s="173"/>
      <c r="L320" s="173"/>
      <c r="M320" s="173"/>
      <c r="N320" s="173"/>
      <c r="O320" s="173"/>
      <c r="P320" s="173"/>
      <c r="Q320" s="173"/>
      <c r="R320" s="173"/>
      <c r="S320" s="173"/>
      <c r="T320" s="173"/>
      <c r="U320" s="173"/>
      <c r="V320" s="173"/>
      <c r="W320" s="173"/>
      <c r="X320" s="173"/>
      <c r="Y320" s="173"/>
      <c r="Z320" s="173"/>
      <c r="AA320" s="173"/>
      <c r="AB320" s="173"/>
      <c r="AC320" s="173"/>
      <c r="AD320" s="173"/>
      <c r="AE320" s="173"/>
      <c r="AF320" s="173"/>
      <c r="AG320" s="173"/>
      <c r="AH320" s="173"/>
      <c r="AI320" s="173"/>
      <c r="AJ320" s="173"/>
      <c r="AK320" s="173"/>
      <c r="AL320" s="173"/>
      <c r="AM320" s="173"/>
      <c r="AN320" s="173"/>
      <c r="AO320" s="173"/>
      <c r="AP320" s="173"/>
      <c r="AQ320" s="173"/>
      <c r="AR320" s="173"/>
      <c r="AS320" s="173"/>
      <c r="AT320" s="173"/>
      <c r="AU320" s="173"/>
      <c r="AV320" s="173"/>
      <c r="AW320" s="173"/>
      <c r="AX320" s="173"/>
      <c r="AY320" s="173"/>
      <c r="AZ320" s="173"/>
      <c r="BA320" s="173"/>
      <c r="BB320" s="173"/>
      <c r="BC320" s="173"/>
      <c r="BD320" s="173"/>
      <c r="BE320" s="173"/>
      <c r="BF320" s="173"/>
      <c r="BG320" s="173"/>
      <c r="BH320" s="173"/>
      <c r="BI320" s="173"/>
      <c r="BJ320" s="173"/>
      <c r="BK320" s="173"/>
      <c r="BL320" s="173"/>
      <c r="BM320" s="173"/>
      <c r="BN320" s="173"/>
      <c r="BO320" s="173"/>
      <c r="BP320" s="173"/>
      <c r="BQ320" s="173"/>
      <c r="BR320" s="173"/>
      <c r="BS320" s="173"/>
      <c r="BT320" s="173"/>
      <c r="BU320" s="173"/>
      <c r="BV320" s="173"/>
      <c r="BW320" s="173"/>
      <c r="BX320" s="173"/>
      <c r="BY320" s="173"/>
      <c r="BZ320" s="173"/>
      <c r="CA320" s="173"/>
      <c r="CB320" s="173"/>
      <c r="CC320" s="173"/>
      <c r="CD320" s="173"/>
      <c r="CE320" s="173"/>
      <c r="CF320" s="173"/>
      <c r="CG320" s="173"/>
      <c r="CH320" s="173"/>
      <c r="CI320" s="173"/>
      <c r="CJ320" s="173"/>
      <c r="CK320" s="173"/>
      <c r="CL320" s="173"/>
      <c r="CM320" s="173"/>
      <c r="CN320" s="173"/>
      <c r="CO320" s="173"/>
      <c r="CP320" s="173"/>
      <c r="CQ320" s="173"/>
      <c r="CR320" s="173"/>
      <c r="CS320" s="173"/>
      <c r="CT320" s="173"/>
      <c r="CU320" s="173"/>
      <c r="CV320" s="173"/>
      <c r="CW320" s="173"/>
      <c r="CX320" s="173"/>
      <c r="CY320" s="173"/>
      <c r="CZ320" s="173"/>
      <c r="DA320" s="173"/>
    </row>
    <row r="321" spans="1:105" x14ac:dyDescent="0.25">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c r="W321" s="173"/>
      <c r="X321" s="173"/>
      <c r="Y321" s="173"/>
      <c r="Z321" s="173"/>
      <c r="AA321" s="173"/>
      <c r="AB321" s="173"/>
      <c r="AC321" s="173"/>
      <c r="AD321" s="173"/>
      <c r="AE321" s="173"/>
      <c r="AF321" s="173"/>
      <c r="AG321" s="173"/>
      <c r="AH321" s="173"/>
      <c r="AI321" s="173"/>
      <c r="AJ321" s="173"/>
      <c r="AK321" s="173"/>
      <c r="AL321" s="173"/>
      <c r="AM321" s="173"/>
      <c r="AN321" s="173"/>
      <c r="AO321" s="173"/>
      <c r="AP321" s="173"/>
      <c r="AQ321" s="173"/>
      <c r="AR321" s="173"/>
      <c r="AS321" s="173"/>
      <c r="AT321" s="173"/>
      <c r="AU321" s="173"/>
      <c r="AV321" s="173"/>
      <c r="AW321" s="173"/>
      <c r="AX321" s="173"/>
      <c r="AY321" s="173"/>
      <c r="AZ321" s="173"/>
      <c r="BA321" s="173"/>
      <c r="BB321" s="173"/>
      <c r="BC321" s="173"/>
      <c r="BD321" s="173"/>
      <c r="BE321" s="173"/>
      <c r="BF321" s="173"/>
      <c r="BG321" s="173"/>
      <c r="BH321" s="173"/>
      <c r="BI321" s="173"/>
      <c r="BJ321" s="173"/>
      <c r="BK321" s="173"/>
      <c r="BL321" s="173"/>
      <c r="BM321" s="173"/>
      <c r="BN321" s="173"/>
      <c r="BO321" s="173"/>
      <c r="BP321" s="173"/>
      <c r="BQ321" s="173"/>
      <c r="BR321" s="173"/>
      <c r="BS321" s="173"/>
      <c r="BT321" s="173"/>
      <c r="BU321" s="173"/>
      <c r="BV321" s="173"/>
      <c r="BW321" s="173"/>
      <c r="BX321" s="173"/>
      <c r="BY321" s="173"/>
      <c r="BZ321" s="173"/>
      <c r="CA321" s="173"/>
      <c r="CB321" s="173"/>
      <c r="CC321" s="173"/>
      <c r="CD321" s="173"/>
      <c r="CE321" s="173"/>
      <c r="CF321" s="173"/>
      <c r="CG321" s="173"/>
      <c r="CH321" s="173"/>
      <c r="CI321" s="173"/>
      <c r="CJ321" s="173"/>
      <c r="CK321" s="173"/>
      <c r="CL321" s="173"/>
      <c r="CM321" s="173"/>
      <c r="CN321" s="173"/>
      <c r="CO321" s="173"/>
      <c r="CP321" s="173"/>
      <c r="CQ321" s="173"/>
      <c r="CR321" s="173"/>
      <c r="CS321" s="173"/>
      <c r="CT321" s="173"/>
      <c r="CU321" s="173"/>
      <c r="CV321" s="173"/>
      <c r="CW321" s="173"/>
      <c r="CX321" s="173"/>
      <c r="CY321" s="173"/>
      <c r="CZ321" s="173"/>
      <c r="DA321" s="173"/>
    </row>
    <row r="322" spans="1:105" x14ac:dyDescent="0.25">
      <c r="A322" s="173"/>
      <c r="B322" s="173"/>
      <c r="C322" s="173"/>
      <c r="D322" s="173"/>
      <c r="E322" s="173"/>
      <c r="F322" s="173"/>
      <c r="G322" s="173"/>
      <c r="H322" s="173"/>
      <c r="I322" s="173"/>
      <c r="J322" s="173"/>
      <c r="K322" s="173"/>
      <c r="L322" s="173"/>
      <c r="M322" s="173"/>
      <c r="N322" s="173"/>
      <c r="O322" s="173"/>
      <c r="P322" s="173"/>
      <c r="Q322" s="173"/>
      <c r="R322" s="173"/>
      <c r="S322" s="173"/>
      <c r="T322" s="173"/>
      <c r="U322" s="173"/>
      <c r="V322" s="173"/>
      <c r="W322" s="173"/>
      <c r="X322" s="173"/>
      <c r="Y322" s="173"/>
      <c r="Z322" s="173"/>
      <c r="AA322" s="173"/>
      <c r="AB322" s="173"/>
      <c r="AC322" s="173"/>
      <c r="AD322" s="173"/>
      <c r="AE322" s="173"/>
      <c r="AF322" s="173"/>
      <c r="AG322" s="173"/>
      <c r="AH322" s="173"/>
      <c r="AI322" s="173"/>
      <c r="AJ322" s="173"/>
      <c r="AK322" s="173"/>
      <c r="AL322" s="173"/>
      <c r="AM322" s="173"/>
      <c r="AN322" s="173"/>
      <c r="AO322" s="173"/>
      <c r="AP322" s="173"/>
      <c r="AQ322" s="173"/>
      <c r="AR322" s="173"/>
      <c r="AS322" s="173"/>
      <c r="AT322" s="173"/>
      <c r="AU322" s="173"/>
      <c r="AV322" s="173"/>
      <c r="AW322" s="173"/>
      <c r="AX322" s="173"/>
      <c r="AY322" s="173"/>
      <c r="AZ322" s="173"/>
      <c r="BA322" s="173"/>
      <c r="BB322" s="173"/>
      <c r="BC322" s="173"/>
      <c r="BD322" s="173"/>
      <c r="BE322" s="173"/>
      <c r="BF322" s="173"/>
      <c r="BG322" s="173"/>
      <c r="BH322" s="173"/>
      <c r="BI322" s="173"/>
      <c r="BJ322" s="173"/>
      <c r="BK322" s="173"/>
      <c r="BL322" s="173"/>
      <c r="BM322" s="173"/>
      <c r="BN322" s="173"/>
      <c r="BO322" s="173"/>
      <c r="BP322" s="173"/>
      <c r="BQ322" s="173"/>
      <c r="BR322" s="173"/>
      <c r="BS322" s="173"/>
      <c r="BT322" s="173"/>
      <c r="BU322" s="173"/>
      <c r="BV322" s="173"/>
      <c r="BW322" s="173"/>
      <c r="BX322" s="173"/>
      <c r="BY322" s="173"/>
      <c r="BZ322" s="173"/>
      <c r="CA322" s="173"/>
      <c r="CB322" s="173"/>
      <c r="CC322" s="173"/>
      <c r="CD322" s="173"/>
      <c r="CE322" s="173"/>
      <c r="CF322" s="173"/>
      <c r="CG322" s="173"/>
      <c r="CH322" s="173"/>
      <c r="CI322" s="173"/>
      <c r="CJ322" s="173"/>
      <c r="CK322" s="173"/>
      <c r="CL322" s="173"/>
      <c r="CM322" s="173"/>
      <c r="CN322" s="173"/>
      <c r="CO322" s="173"/>
      <c r="CP322" s="173"/>
      <c r="CQ322" s="173"/>
      <c r="CR322" s="173"/>
      <c r="CS322" s="173"/>
      <c r="CT322" s="173"/>
      <c r="CU322" s="173"/>
      <c r="CV322" s="173"/>
      <c r="CW322" s="173"/>
      <c r="CX322" s="173"/>
      <c r="CY322" s="173"/>
      <c r="CZ322" s="173"/>
      <c r="DA322" s="173"/>
    </row>
    <row r="323" spans="1:105" x14ac:dyDescent="0.25">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c r="W323" s="173"/>
      <c r="X323" s="173"/>
      <c r="Y323" s="173"/>
      <c r="Z323" s="173"/>
      <c r="AA323" s="173"/>
      <c r="AB323" s="173"/>
      <c r="AC323" s="173"/>
      <c r="AD323" s="173"/>
      <c r="AE323" s="173"/>
      <c r="AF323" s="173"/>
      <c r="AG323" s="173"/>
      <c r="AH323" s="173"/>
      <c r="AI323" s="173"/>
      <c r="AJ323" s="173"/>
      <c r="AK323" s="173"/>
      <c r="AL323" s="173"/>
      <c r="AM323" s="173"/>
      <c r="AN323" s="173"/>
      <c r="AO323" s="173"/>
      <c r="AP323" s="173"/>
      <c r="AQ323" s="173"/>
      <c r="AR323" s="173"/>
      <c r="AS323" s="173"/>
      <c r="AT323" s="173"/>
      <c r="AU323" s="173"/>
      <c r="AV323" s="173"/>
      <c r="AW323" s="173"/>
      <c r="AX323" s="173"/>
      <c r="AY323" s="173"/>
      <c r="AZ323" s="173"/>
      <c r="BA323" s="173"/>
      <c r="BB323" s="173"/>
      <c r="BC323" s="173"/>
      <c r="BD323" s="173"/>
      <c r="BE323" s="173"/>
      <c r="BF323" s="173"/>
      <c r="BG323" s="173"/>
      <c r="BH323" s="173"/>
      <c r="BI323" s="173"/>
      <c r="BJ323" s="173"/>
      <c r="BK323" s="173"/>
      <c r="BL323" s="173"/>
      <c r="BM323" s="173"/>
      <c r="BN323" s="173"/>
      <c r="BO323" s="173"/>
      <c r="BP323" s="173"/>
      <c r="BQ323" s="173"/>
      <c r="BR323" s="173"/>
      <c r="BS323" s="173"/>
      <c r="BT323" s="173"/>
      <c r="BU323" s="173"/>
      <c r="BV323" s="173"/>
      <c r="BW323" s="173"/>
      <c r="BX323" s="173"/>
      <c r="BY323" s="173"/>
      <c r="BZ323" s="173"/>
      <c r="CA323" s="173"/>
      <c r="CB323" s="173"/>
      <c r="CC323" s="173"/>
      <c r="CD323" s="173"/>
      <c r="CE323" s="173"/>
      <c r="CF323" s="173"/>
      <c r="CG323" s="173"/>
      <c r="CH323" s="173"/>
      <c r="CI323" s="173"/>
      <c r="CJ323" s="173"/>
      <c r="CK323" s="173"/>
      <c r="CL323" s="173"/>
      <c r="CM323" s="173"/>
      <c r="CN323" s="173"/>
      <c r="CO323" s="173"/>
      <c r="CP323" s="173"/>
      <c r="CQ323" s="173"/>
      <c r="CR323" s="173"/>
      <c r="CS323" s="173"/>
      <c r="CT323" s="173"/>
      <c r="CU323" s="173"/>
      <c r="CV323" s="173"/>
      <c r="CW323" s="173"/>
      <c r="CX323" s="173"/>
      <c r="CY323" s="173"/>
      <c r="CZ323" s="173"/>
      <c r="DA323" s="173"/>
    </row>
    <row r="324" spans="1:105" x14ac:dyDescent="0.25">
      <c r="A324" s="173"/>
      <c r="B324" s="173"/>
      <c r="C324" s="173"/>
      <c r="D324" s="173"/>
      <c r="E324" s="173"/>
      <c r="F324" s="173"/>
      <c r="G324" s="173"/>
      <c r="H324" s="173"/>
      <c r="I324" s="173"/>
      <c r="J324" s="173"/>
      <c r="K324" s="173"/>
      <c r="L324" s="173"/>
      <c r="M324" s="173"/>
      <c r="N324" s="173"/>
      <c r="O324" s="173"/>
      <c r="P324" s="173"/>
      <c r="Q324" s="173"/>
      <c r="R324" s="173"/>
      <c r="S324" s="173"/>
      <c r="T324" s="173"/>
      <c r="U324" s="173"/>
      <c r="V324" s="173"/>
      <c r="W324" s="173"/>
      <c r="X324" s="173"/>
      <c r="Y324" s="173"/>
      <c r="Z324" s="173"/>
      <c r="AA324" s="173"/>
      <c r="AB324" s="173"/>
      <c r="AC324" s="173"/>
      <c r="AD324" s="173"/>
      <c r="AE324" s="173"/>
      <c r="AF324" s="173"/>
      <c r="AG324" s="173"/>
      <c r="AH324" s="173"/>
      <c r="AI324" s="173"/>
      <c r="AJ324" s="173"/>
      <c r="AK324" s="173"/>
      <c r="AL324" s="173"/>
      <c r="AM324" s="173"/>
      <c r="AN324" s="173"/>
      <c r="AO324" s="173"/>
      <c r="AP324" s="173"/>
      <c r="AQ324" s="173"/>
      <c r="AR324" s="173"/>
      <c r="AS324" s="173"/>
      <c r="AT324" s="173"/>
      <c r="AU324" s="173"/>
      <c r="AV324" s="173"/>
      <c r="AW324" s="173"/>
      <c r="AX324" s="173"/>
      <c r="AY324" s="173"/>
      <c r="AZ324" s="173"/>
      <c r="BA324" s="173"/>
      <c r="BB324" s="173"/>
      <c r="BC324" s="173"/>
      <c r="BD324" s="173"/>
      <c r="BE324" s="173"/>
      <c r="BF324" s="173"/>
      <c r="BG324" s="173"/>
      <c r="BH324" s="173"/>
      <c r="BI324" s="173"/>
      <c r="BJ324" s="173"/>
      <c r="BK324" s="173"/>
      <c r="BL324" s="173"/>
      <c r="BM324" s="173"/>
      <c r="BN324" s="173"/>
      <c r="BO324" s="173"/>
      <c r="BP324" s="173"/>
      <c r="BQ324" s="173"/>
      <c r="BR324" s="173"/>
      <c r="BS324" s="173"/>
      <c r="BT324" s="173"/>
      <c r="BU324" s="173"/>
      <c r="BV324" s="173"/>
      <c r="BW324" s="173"/>
      <c r="BX324" s="173"/>
      <c r="BY324" s="173"/>
      <c r="BZ324" s="173"/>
      <c r="CA324" s="173"/>
      <c r="CB324" s="173"/>
      <c r="CC324" s="173"/>
      <c r="CD324" s="173"/>
      <c r="CE324" s="173"/>
      <c r="CF324" s="173"/>
      <c r="CG324" s="173"/>
      <c r="CH324" s="173"/>
      <c r="CI324" s="173"/>
      <c r="CJ324" s="173"/>
      <c r="CK324" s="173"/>
      <c r="CL324" s="173"/>
      <c r="CM324" s="173"/>
      <c r="CN324" s="173"/>
      <c r="CO324" s="173"/>
      <c r="CP324" s="173"/>
      <c r="CQ324" s="173"/>
      <c r="CR324" s="173"/>
      <c r="CS324" s="173"/>
      <c r="CT324" s="173"/>
      <c r="CU324" s="173"/>
      <c r="CV324" s="173"/>
      <c r="CW324" s="173"/>
      <c r="CX324" s="173"/>
      <c r="CY324" s="173"/>
      <c r="CZ324" s="173"/>
      <c r="DA324" s="173"/>
    </row>
    <row r="325" spans="1:105" x14ac:dyDescent="0.25">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c r="W325" s="173"/>
      <c r="X325" s="173"/>
      <c r="Y325" s="173"/>
      <c r="Z325" s="173"/>
      <c r="AA325" s="173"/>
      <c r="AB325" s="173"/>
      <c r="AC325" s="173"/>
      <c r="AD325" s="173"/>
      <c r="AE325" s="173"/>
      <c r="AF325" s="173"/>
      <c r="AG325" s="173"/>
      <c r="AH325" s="173"/>
      <c r="AI325" s="173"/>
      <c r="AJ325" s="173"/>
      <c r="AK325" s="173"/>
      <c r="AL325" s="173"/>
      <c r="AM325" s="173"/>
      <c r="AN325" s="173"/>
      <c r="AO325" s="173"/>
      <c r="AP325" s="173"/>
      <c r="AQ325" s="173"/>
      <c r="AR325" s="173"/>
      <c r="AS325" s="173"/>
      <c r="AT325" s="173"/>
      <c r="AU325" s="173"/>
      <c r="AV325" s="173"/>
      <c r="AW325" s="173"/>
      <c r="AX325" s="173"/>
      <c r="AY325" s="173"/>
      <c r="AZ325" s="173"/>
      <c r="BA325" s="173"/>
      <c r="BB325" s="173"/>
      <c r="BC325" s="173"/>
      <c r="BD325" s="173"/>
      <c r="BE325" s="173"/>
      <c r="BF325" s="173"/>
      <c r="BG325" s="173"/>
      <c r="BH325" s="173"/>
      <c r="BI325" s="173"/>
      <c r="BJ325" s="173"/>
      <c r="BK325" s="173"/>
      <c r="BL325" s="173"/>
      <c r="BM325" s="173"/>
      <c r="BN325" s="173"/>
      <c r="BO325" s="173"/>
      <c r="BP325" s="173"/>
      <c r="BQ325" s="173"/>
      <c r="BR325" s="173"/>
      <c r="BS325" s="173"/>
      <c r="BT325" s="173"/>
      <c r="BU325" s="173"/>
      <c r="BV325" s="173"/>
      <c r="BW325" s="173"/>
      <c r="BX325" s="173"/>
      <c r="BY325" s="173"/>
      <c r="BZ325" s="173"/>
      <c r="CA325" s="173"/>
      <c r="CB325" s="173"/>
      <c r="CC325" s="173"/>
      <c r="CD325" s="173"/>
      <c r="CE325" s="173"/>
      <c r="CF325" s="173"/>
      <c r="CG325" s="173"/>
      <c r="CH325" s="173"/>
      <c r="CI325" s="173"/>
      <c r="CJ325" s="173"/>
      <c r="CK325" s="173"/>
      <c r="CL325" s="173"/>
      <c r="CM325" s="173"/>
      <c r="CN325" s="173"/>
      <c r="CO325" s="173"/>
      <c r="CP325" s="173"/>
      <c r="CQ325" s="173"/>
      <c r="CR325" s="173"/>
      <c r="CS325" s="173"/>
      <c r="CT325" s="173"/>
      <c r="CU325" s="173"/>
      <c r="CV325" s="173"/>
      <c r="CW325" s="173"/>
      <c r="CX325" s="173"/>
      <c r="CY325" s="173"/>
      <c r="CZ325" s="173"/>
      <c r="DA325" s="173"/>
    </row>
    <row r="326" spans="1:105" x14ac:dyDescent="0.25">
      <c r="A326" s="173"/>
      <c r="B326" s="173"/>
      <c r="C326" s="173"/>
      <c r="D326" s="173"/>
      <c r="E326" s="173"/>
      <c r="F326" s="173"/>
      <c r="G326" s="173"/>
      <c r="H326" s="173"/>
      <c r="I326" s="173"/>
      <c r="J326" s="173"/>
      <c r="K326" s="173"/>
      <c r="L326" s="173"/>
      <c r="M326" s="173"/>
      <c r="N326" s="173"/>
      <c r="O326" s="173"/>
      <c r="P326" s="173"/>
      <c r="Q326" s="173"/>
      <c r="R326" s="173"/>
      <c r="S326" s="173"/>
      <c r="T326" s="173"/>
      <c r="U326" s="173"/>
      <c r="V326" s="173"/>
      <c r="W326" s="173"/>
      <c r="X326" s="173"/>
      <c r="Y326" s="173"/>
      <c r="Z326" s="173"/>
      <c r="AA326" s="173"/>
      <c r="AB326" s="173"/>
      <c r="AC326" s="173"/>
      <c r="AD326" s="173"/>
      <c r="AE326" s="173"/>
      <c r="AF326" s="173"/>
      <c r="AG326" s="173"/>
      <c r="AH326" s="173"/>
      <c r="AI326" s="173"/>
      <c r="AJ326" s="173"/>
      <c r="AK326" s="173"/>
      <c r="AL326" s="173"/>
      <c r="AM326" s="173"/>
      <c r="AN326" s="173"/>
      <c r="AO326" s="173"/>
      <c r="AP326" s="173"/>
      <c r="AQ326" s="173"/>
      <c r="AR326" s="173"/>
      <c r="AS326" s="173"/>
      <c r="AT326" s="173"/>
      <c r="AU326" s="173"/>
      <c r="AV326" s="173"/>
      <c r="AW326" s="173"/>
      <c r="AX326" s="173"/>
      <c r="AY326" s="173"/>
      <c r="AZ326" s="173"/>
      <c r="BA326" s="173"/>
      <c r="BB326" s="173"/>
      <c r="BC326" s="173"/>
      <c r="BD326" s="173"/>
      <c r="BE326" s="173"/>
      <c r="BF326" s="173"/>
      <c r="BG326" s="173"/>
      <c r="BH326" s="173"/>
      <c r="BI326" s="173"/>
      <c r="BJ326" s="173"/>
      <c r="BK326" s="173"/>
      <c r="BL326" s="173"/>
      <c r="BM326" s="173"/>
      <c r="BN326" s="173"/>
      <c r="BO326" s="173"/>
      <c r="BP326" s="173"/>
      <c r="BQ326" s="173"/>
      <c r="BR326" s="173"/>
      <c r="BS326" s="173"/>
      <c r="BT326" s="173"/>
      <c r="BU326" s="173"/>
      <c r="BV326" s="173"/>
      <c r="BW326" s="173"/>
      <c r="BX326" s="173"/>
      <c r="BY326" s="173"/>
      <c r="BZ326" s="173"/>
      <c r="CA326" s="173"/>
      <c r="CB326" s="173"/>
      <c r="CC326" s="173"/>
      <c r="CD326" s="173"/>
      <c r="CE326" s="173"/>
      <c r="CF326" s="173"/>
      <c r="CG326" s="173"/>
      <c r="CH326" s="173"/>
      <c r="CI326" s="173"/>
      <c r="CJ326" s="173"/>
      <c r="CK326" s="173"/>
      <c r="CL326" s="173"/>
      <c r="CM326" s="173"/>
      <c r="CN326" s="173"/>
      <c r="CO326" s="173"/>
      <c r="CP326" s="173"/>
      <c r="CQ326" s="173"/>
      <c r="CR326" s="173"/>
      <c r="CS326" s="173"/>
      <c r="CT326" s="173"/>
      <c r="CU326" s="173"/>
      <c r="CV326" s="173"/>
      <c r="CW326" s="173"/>
      <c r="CX326" s="173"/>
      <c r="CY326" s="173"/>
      <c r="CZ326" s="173"/>
      <c r="DA326" s="173"/>
    </row>
    <row r="327" spans="1:105" x14ac:dyDescent="0.25">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c r="W327" s="173"/>
      <c r="X327" s="173"/>
      <c r="Y327" s="173"/>
      <c r="Z327" s="173"/>
      <c r="AA327" s="173"/>
      <c r="AB327" s="173"/>
      <c r="AC327" s="173"/>
      <c r="AD327" s="173"/>
      <c r="AE327" s="173"/>
      <c r="AF327" s="173"/>
      <c r="AG327" s="173"/>
      <c r="AH327" s="173"/>
      <c r="AI327" s="173"/>
      <c r="AJ327" s="173"/>
      <c r="AK327" s="173"/>
      <c r="AL327" s="173"/>
      <c r="AM327" s="173"/>
      <c r="AN327" s="173"/>
      <c r="AO327" s="173"/>
      <c r="AP327" s="173"/>
      <c r="AQ327" s="173"/>
      <c r="AR327" s="173"/>
      <c r="AS327" s="173"/>
      <c r="AT327" s="173"/>
      <c r="AU327" s="173"/>
      <c r="AV327" s="173"/>
      <c r="AW327" s="173"/>
      <c r="AX327" s="173"/>
      <c r="AY327" s="173"/>
      <c r="AZ327" s="173"/>
      <c r="BA327" s="173"/>
      <c r="BB327" s="173"/>
      <c r="BC327" s="173"/>
      <c r="BD327" s="173"/>
      <c r="BE327" s="173"/>
      <c r="BF327" s="173"/>
      <c r="BG327" s="173"/>
      <c r="BH327" s="173"/>
      <c r="BI327" s="173"/>
      <c r="BJ327" s="173"/>
      <c r="BK327" s="173"/>
      <c r="BL327" s="173"/>
      <c r="BM327" s="173"/>
      <c r="BN327" s="173"/>
      <c r="BO327" s="173"/>
      <c r="BP327" s="173"/>
      <c r="BQ327" s="173"/>
      <c r="BR327" s="173"/>
      <c r="BS327" s="173"/>
      <c r="BT327" s="173"/>
      <c r="BU327" s="173"/>
      <c r="BV327" s="173"/>
      <c r="BW327" s="173"/>
      <c r="BX327" s="173"/>
      <c r="BY327" s="173"/>
      <c r="BZ327" s="173"/>
      <c r="CA327" s="173"/>
      <c r="CB327" s="173"/>
      <c r="CC327" s="173"/>
      <c r="CD327" s="173"/>
      <c r="CE327" s="173"/>
      <c r="CF327" s="173"/>
      <c r="CG327" s="173"/>
      <c r="CH327" s="173"/>
      <c r="CI327" s="173"/>
      <c r="CJ327" s="173"/>
      <c r="CK327" s="173"/>
      <c r="CL327" s="173"/>
      <c r="CM327" s="173"/>
      <c r="CN327" s="173"/>
      <c r="CO327" s="173"/>
      <c r="CP327" s="173"/>
      <c r="CQ327" s="173"/>
      <c r="CR327" s="173"/>
      <c r="CS327" s="173"/>
      <c r="CT327" s="173"/>
      <c r="CU327" s="173"/>
      <c r="CV327" s="173"/>
      <c r="CW327" s="173"/>
      <c r="CX327" s="173"/>
      <c r="CY327" s="173"/>
      <c r="CZ327" s="173"/>
      <c r="DA327" s="173"/>
    </row>
    <row r="328" spans="1:105" x14ac:dyDescent="0.25">
      <c r="A328" s="173"/>
      <c r="B328" s="173"/>
      <c r="C328" s="173"/>
      <c r="D328" s="173"/>
      <c r="E328" s="173"/>
      <c r="F328" s="173"/>
      <c r="G328" s="173"/>
      <c r="H328" s="173"/>
      <c r="I328" s="173"/>
      <c r="J328" s="173"/>
      <c r="K328" s="173"/>
      <c r="L328" s="173"/>
      <c r="M328" s="173"/>
      <c r="N328" s="173"/>
      <c r="O328" s="173"/>
      <c r="P328" s="173"/>
      <c r="Q328" s="173"/>
      <c r="R328" s="173"/>
      <c r="S328" s="173"/>
      <c r="T328" s="173"/>
      <c r="U328" s="173"/>
      <c r="V328" s="173"/>
      <c r="W328" s="173"/>
      <c r="X328" s="173"/>
      <c r="Y328" s="173"/>
      <c r="Z328" s="173"/>
      <c r="AA328" s="173"/>
      <c r="AB328" s="173"/>
      <c r="AC328" s="173"/>
      <c r="AD328" s="173"/>
      <c r="AE328" s="173"/>
      <c r="AF328" s="173"/>
      <c r="AG328" s="173"/>
      <c r="AH328" s="173"/>
      <c r="AI328" s="173"/>
      <c r="AJ328" s="173"/>
      <c r="AK328" s="173"/>
      <c r="AL328" s="173"/>
      <c r="AM328" s="173"/>
      <c r="AN328" s="173"/>
      <c r="AO328" s="173"/>
      <c r="AP328" s="173"/>
      <c r="AQ328" s="173"/>
      <c r="AR328" s="173"/>
      <c r="AS328" s="173"/>
      <c r="AT328" s="173"/>
      <c r="AU328" s="173"/>
      <c r="AV328" s="173"/>
      <c r="AW328" s="173"/>
      <c r="AX328" s="173"/>
      <c r="AY328" s="173"/>
      <c r="AZ328" s="173"/>
      <c r="BA328" s="173"/>
      <c r="BB328" s="173"/>
      <c r="BC328" s="173"/>
      <c r="BD328" s="173"/>
      <c r="BE328" s="173"/>
      <c r="BF328" s="173"/>
      <c r="BG328" s="173"/>
      <c r="BH328" s="173"/>
      <c r="BI328" s="173"/>
      <c r="BJ328" s="173"/>
      <c r="BK328" s="173"/>
      <c r="BL328" s="173"/>
      <c r="BM328" s="173"/>
      <c r="BN328" s="173"/>
      <c r="BO328" s="173"/>
      <c r="BP328" s="173"/>
      <c r="BQ328" s="173"/>
      <c r="BR328" s="173"/>
      <c r="BS328" s="173"/>
      <c r="BT328" s="173"/>
      <c r="BU328" s="173"/>
      <c r="BV328" s="173"/>
      <c r="BW328" s="173"/>
      <c r="BX328" s="173"/>
      <c r="BY328" s="173"/>
      <c r="BZ328" s="173"/>
      <c r="CA328" s="173"/>
      <c r="CB328" s="173"/>
      <c r="CC328" s="173"/>
      <c r="CD328" s="173"/>
      <c r="CE328" s="173"/>
      <c r="CF328" s="173"/>
      <c r="CG328" s="173"/>
      <c r="CH328" s="173"/>
      <c r="CI328" s="173"/>
      <c r="CJ328" s="173"/>
      <c r="CK328" s="173"/>
      <c r="CL328" s="173"/>
      <c r="CM328" s="173"/>
      <c r="CN328" s="173"/>
      <c r="CO328" s="173"/>
      <c r="CP328" s="173"/>
      <c r="CQ328" s="173"/>
      <c r="CR328" s="173"/>
      <c r="CS328" s="173"/>
      <c r="CT328" s="173"/>
      <c r="CU328" s="173"/>
      <c r="CV328" s="173"/>
      <c r="CW328" s="173"/>
      <c r="CX328" s="173"/>
      <c r="CY328" s="173"/>
      <c r="CZ328" s="173"/>
      <c r="DA328" s="173"/>
    </row>
    <row r="329" spans="1:105" x14ac:dyDescent="0.25">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c r="W329" s="173"/>
      <c r="X329" s="173"/>
      <c r="Y329" s="173"/>
      <c r="Z329" s="173"/>
      <c r="AA329" s="173"/>
      <c r="AB329" s="173"/>
      <c r="AC329" s="173"/>
      <c r="AD329" s="173"/>
      <c r="AE329" s="173"/>
      <c r="AF329" s="173"/>
      <c r="AG329" s="173"/>
      <c r="AH329" s="173"/>
      <c r="AI329" s="173"/>
      <c r="AJ329" s="173"/>
      <c r="AK329" s="173"/>
      <c r="AL329" s="173"/>
      <c r="AM329" s="173"/>
      <c r="AN329" s="173"/>
      <c r="AO329" s="173"/>
      <c r="AP329" s="173"/>
      <c r="AQ329" s="173"/>
      <c r="AR329" s="173"/>
      <c r="AS329" s="173"/>
      <c r="AT329" s="173"/>
      <c r="AU329" s="173"/>
      <c r="AV329" s="173"/>
      <c r="AW329" s="173"/>
      <c r="AX329" s="173"/>
      <c r="AY329" s="173"/>
      <c r="AZ329" s="173"/>
      <c r="BA329" s="173"/>
      <c r="BB329" s="173"/>
      <c r="BC329" s="173"/>
      <c r="BD329" s="173"/>
      <c r="BE329" s="173"/>
      <c r="BF329" s="173"/>
      <c r="BG329" s="173"/>
      <c r="BH329" s="173"/>
      <c r="BI329" s="173"/>
      <c r="BJ329" s="173"/>
      <c r="BK329" s="173"/>
      <c r="BL329" s="173"/>
      <c r="BM329" s="173"/>
      <c r="BN329" s="173"/>
      <c r="BO329" s="173"/>
      <c r="BP329" s="173"/>
      <c r="BQ329" s="173"/>
      <c r="BR329" s="173"/>
      <c r="BS329" s="173"/>
      <c r="BT329" s="173"/>
      <c r="BU329" s="173"/>
      <c r="BV329" s="173"/>
      <c r="BW329" s="173"/>
      <c r="BX329" s="173"/>
      <c r="BY329" s="173"/>
      <c r="BZ329" s="173"/>
      <c r="CA329" s="173"/>
      <c r="CB329" s="173"/>
      <c r="CC329" s="173"/>
      <c r="CD329" s="173"/>
      <c r="CE329" s="173"/>
      <c r="CF329" s="173"/>
      <c r="CG329" s="173"/>
      <c r="CH329" s="173"/>
      <c r="CI329" s="173"/>
      <c r="CJ329" s="173"/>
      <c r="CK329" s="173"/>
      <c r="CL329" s="173"/>
      <c r="CM329" s="173"/>
      <c r="CN329" s="173"/>
      <c r="CO329" s="173"/>
      <c r="CP329" s="173"/>
      <c r="CQ329" s="173"/>
      <c r="CR329" s="173"/>
      <c r="CS329" s="173"/>
      <c r="CT329" s="173"/>
      <c r="CU329" s="173"/>
      <c r="CV329" s="173"/>
      <c r="CW329" s="173"/>
      <c r="CX329" s="173"/>
      <c r="CY329" s="173"/>
      <c r="CZ329" s="173"/>
      <c r="DA329" s="173"/>
    </row>
    <row r="330" spans="1:105" x14ac:dyDescent="0.25">
      <c r="A330" s="173"/>
      <c r="B330" s="173"/>
      <c r="C330" s="173"/>
      <c r="D330" s="173"/>
      <c r="E330" s="173"/>
      <c r="F330" s="173"/>
      <c r="G330" s="173"/>
      <c r="H330" s="173"/>
      <c r="I330" s="173"/>
      <c r="J330" s="173"/>
      <c r="K330" s="173"/>
      <c r="L330" s="173"/>
      <c r="M330" s="173"/>
      <c r="N330" s="173"/>
      <c r="O330" s="173"/>
      <c r="P330" s="173"/>
      <c r="Q330" s="173"/>
      <c r="R330" s="173"/>
      <c r="S330" s="173"/>
      <c r="T330" s="173"/>
      <c r="U330" s="173"/>
      <c r="V330" s="173"/>
      <c r="W330" s="173"/>
      <c r="X330" s="173"/>
      <c r="Y330" s="173"/>
      <c r="Z330" s="173"/>
      <c r="AA330" s="173"/>
      <c r="AB330" s="173"/>
      <c r="AC330" s="173"/>
      <c r="AD330" s="173"/>
      <c r="AE330" s="173"/>
      <c r="AF330" s="173"/>
      <c r="AG330" s="173"/>
      <c r="AH330" s="173"/>
      <c r="AI330" s="173"/>
      <c r="AJ330" s="173"/>
      <c r="AK330" s="173"/>
      <c r="AL330" s="173"/>
      <c r="AM330" s="173"/>
      <c r="AN330" s="173"/>
      <c r="AO330" s="173"/>
      <c r="AP330" s="173"/>
      <c r="AQ330" s="173"/>
      <c r="AR330" s="173"/>
      <c r="AS330" s="173"/>
      <c r="AT330" s="173"/>
      <c r="AU330" s="173"/>
      <c r="AV330" s="173"/>
      <c r="AW330" s="173"/>
      <c r="AX330" s="173"/>
      <c r="AY330" s="173"/>
      <c r="AZ330" s="173"/>
      <c r="BA330" s="173"/>
      <c r="BB330" s="173"/>
      <c r="BC330" s="173"/>
      <c r="BD330" s="173"/>
      <c r="BE330" s="173"/>
      <c r="BF330" s="173"/>
      <c r="BG330" s="173"/>
      <c r="BH330" s="173"/>
      <c r="BI330" s="173"/>
      <c r="BJ330" s="173"/>
      <c r="BK330" s="173"/>
      <c r="BL330" s="173"/>
      <c r="BM330" s="173"/>
      <c r="BN330" s="173"/>
      <c r="BO330" s="173"/>
      <c r="BP330" s="173"/>
      <c r="BQ330" s="173"/>
      <c r="BR330" s="173"/>
      <c r="BS330" s="173"/>
      <c r="BT330" s="173"/>
      <c r="BU330" s="173"/>
      <c r="BV330" s="173"/>
      <c r="BW330" s="173"/>
      <c r="BX330" s="173"/>
      <c r="BY330" s="173"/>
      <c r="BZ330" s="173"/>
      <c r="CA330" s="173"/>
      <c r="CB330" s="173"/>
      <c r="CC330" s="173"/>
      <c r="CD330" s="173"/>
      <c r="CE330" s="173"/>
      <c r="CF330" s="173"/>
      <c r="CG330" s="173"/>
      <c r="CH330" s="173"/>
      <c r="CI330" s="173"/>
      <c r="CJ330" s="173"/>
      <c r="CK330" s="173"/>
      <c r="CL330" s="173"/>
      <c r="CM330" s="173"/>
      <c r="CN330" s="173"/>
      <c r="CO330" s="173"/>
      <c r="CP330" s="173"/>
      <c r="CQ330" s="173"/>
      <c r="CR330" s="173"/>
      <c r="CS330" s="173"/>
      <c r="CT330" s="173"/>
      <c r="CU330" s="173"/>
      <c r="CV330" s="173"/>
      <c r="CW330" s="173"/>
      <c r="CX330" s="173"/>
      <c r="CY330" s="173"/>
      <c r="CZ330" s="173"/>
      <c r="DA330" s="173"/>
    </row>
    <row r="331" spans="1:105" x14ac:dyDescent="0.25">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c r="W331" s="173"/>
      <c r="X331" s="173"/>
      <c r="Y331" s="173"/>
      <c r="Z331" s="173"/>
      <c r="AA331" s="173"/>
      <c r="AB331" s="173"/>
      <c r="AC331" s="173"/>
      <c r="AD331" s="173"/>
      <c r="AE331" s="173"/>
      <c r="AF331" s="173"/>
      <c r="AG331" s="173"/>
      <c r="AH331" s="173"/>
      <c r="AI331" s="173"/>
      <c r="AJ331" s="173"/>
      <c r="AK331" s="173"/>
      <c r="AL331" s="173"/>
      <c r="AM331" s="173"/>
      <c r="AN331" s="173"/>
      <c r="AO331" s="173"/>
      <c r="AP331" s="173"/>
      <c r="AQ331" s="173"/>
      <c r="AR331" s="173"/>
      <c r="AS331" s="173"/>
      <c r="AT331" s="173"/>
      <c r="AU331" s="173"/>
      <c r="AV331" s="173"/>
      <c r="AW331" s="173"/>
      <c r="AX331" s="173"/>
      <c r="AY331" s="173"/>
      <c r="AZ331" s="173"/>
      <c r="BA331" s="173"/>
      <c r="BB331" s="173"/>
      <c r="BC331" s="173"/>
      <c r="BD331" s="173"/>
      <c r="BE331" s="173"/>
      <c r="BF331" s="173"/>
      <c r="BG331" s="173"/>
      <c r="BH331" s="173"/>
      <c r="BI331" s="173"/>
      <c r="BJ331" s="173"/>
      <c r="BK331" s="173"/>
      <c r="BL331" s="173"/>
      <c r="BM331" s="173"/>
      <c r="BN331" s="173"/>
      <c r="BO331" s="173"/>
      <c r="BP331" s="173"/>
      <c r="BQ331" s="173"/>
      <c r="BR331" s="173"/>
      <c r="BS331" s="173"/>
      <c r="BT331" s="173"/>
      <c r="BU331" s="173"/>
      <c r="BV331" s="173"/>
      <c r="BW331" s="173"/>
      <c r="BX331" s="173"/>
      <c r="BY331" s="173"/>
      <c r="BZ331" s="173"/>
      <c r="CA331" s="173"/>
      <c r="CB331" s="173"/>
      <c r="CC331" s="173"/>
      <c r="CD331" s="173"/>
      <c r="CE331" s="173"/>
      <c r="CF331" s="173"/>
      <c r="CG331" s="173"/>
      <c r="CH331" s="173"/>
      <c r="CI331" s="173"/>
      <c r="CJ331" s="173"/>
      <c r="CK331" s="173"/>
      <c r="CL331" s="173"/>
      <c r="CM331" s="173"/>
      <c r="CN331" s="173"/>
      <c r="CO331" s="173"/>
      <c r="CP331" s="173"/>
      <c r="CQ331" s="173"/>
      <c r="CR331" s="173"/>
      <c r="CS331" s="173"/>
      <c r="CT331" s="173"/>
      <c r="CU331" s="173"/>
      <c r="CV331" s="173"/>
      <c r="CW331" s="173"/>
      <c r="CX331" s="173"/>
      <c r="CY331" s="173"/>
      <c r="CZ331" s="173"/>
      <c r="DA331" s="173"/>
    </row>
    <row r="332" spans="1:105" x14ac:dyDescent="0.25">
      <c r="A332" s="173"/>
      <c r="B332" s="173"/>
      <c r="C332" s="173"/>
      <c r="D332" s="173"/>
      <c r="E332" s="173"/>
      <c r="F332" s="173"/>
      <c r="G332" s="173"/>
      <c r="H332" s="173"/>
      <c r="I332" s="173"/>
      <c r="J332" s="173"/>
      <c r="K332" s="173"/>
      <c r="L332" s="173"/>
      <c r="M332" s="173"/>
      <c r="N332" s="173"/>
      <c r="O332" s="173"/>
      <c r="P332" s="173"/>
      <c r="Q332" s="173"/>
      <c r="R332" s="173"/>
      <c r="S332" s="173"/>
      <c r="T332" s="173"/>
      <c r="U332" s="173"/>
      <c r="V332" s="173"/>
      <c r="W332" s="173"/>
      <c r="X332" s="173"/>
      <c r="Y332" s="173"/>
      <c r="Z332" s="173"/>
      <c r="AA332" s="173"/>
      <c r="AB332" s="173"/>
      <c r="AC332" s="173"/>
      <c r="AD332" s="173"/>
      <c r="AE332" s="173"/>
      <c r="AF332" s="173"/>
      <c r="AG332" s="173"/>
      <c r="AH332" s="173"/>
      <c r="AI332" s="173"/>
      <c r="AJ332" s="173"/>
      <c r="AK332" s="173"/>
      <c r="AL332" s="173"/>
      <c r="AM332" s="173"/>
      <c r="AN332" s="173"/>
      <c r="AO332" s="173"/>
      <c r="AP332" s="173"/>
      <c r="AQ332" s="173"/>
      <c r="AR332" s="173"/>
      <c r="AS332" s="173"/>
      <c r="AT332" s="173"/>
      <c r="AU332" s="173"/>
      <c r="AV332" s="173"/>
      <c r="AW332" s="173"/>
      <c r="AX332" s="173"/>
      <c r="AY332" s="173"/>
      <c r="AZ332" s="173"/>
      <c r="BA332" s="173"/>
      <c r="BB332" s="173"/>
      <c r="BC332" s="173"/>
      <c r="BD332" s="173"/>
      <c r="BE332" s="173"/>
      <c r="BF332" s="173"/>
      <c r="BG332" s="173"/>
      <c r="BH332" s="173"/>
      <c r="BI332" s="173"/>
      <c r="BJ332" s="173"/>
      <c r="BK332" s="173"/>
      <c r="BL332" s="173"/>
      <c r="BM332" s="173"/>
      <c r="BN332" s="173"/>
      <c r="BO332" s="173"/>
      <c r="BP332" s="173"/>
      <c r="BQ332" s="173"/>
      <c r="BR332" s="173"/>
      <c r="BS332" s="173"/>
      <c r="BT332" s="173"/>
      <c r="BU332" s="173"/>
      <c r="BV332" s="173"/>
      <c r="BW332" s="173"/>
      <c r="BX332" s="173"/>
      <c r="BY332" s="173"/>
      <c r="BZ332" s="173"/>
      <c r="CA332" s="173"/>
      <c r="CB332" s="173"/>
      <c r="CC332" s="173"/>
      <c r="CD332" s="173"/>
      <c r="CE332" s="173"/>
      <c r="CF332" s="173"/>
      <c r="CG332" s="173"/>
      <c r="CH332" s="173"/>
      <c r="CI332" s="173"/>
      <c r="CJ332" s="173"/>
      <c r="CK332" s="173"/>
      <c r="CL332" s="173"/>
      <c r="CM332" s="173"/>
      <c r="CN332" s="173"/>
      <c r="CO332" s="173"/>
      <c r="CP332" s="173"/>
      <c r="CQ332" s="173"/>
      <c r="CR332" s="173"/>
      <c r="CS332" s="173"/>
      <c r="CT332" s="173"/>
      <c r="CU332" s="173"/>
      <c r="CV332" s="173"/>
      <c r="CW332" s="173"/>
      <c r="CX332" s="173"/>
      <c r="CY332" s="173"/>
      <c r="CZ332" s="173"/>
      <c r="DA332" s="173"/>
    </row>
    <row r="333" spans="1:105" x14ac:dyDescent="0.25">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c r="W333" s="173"/>
      <c r="X333" s="173"/>
      <c r="Y333" s="173"/>
      <c r="Z333" s="173"/>
      <c r="AA333" s="173"/>
      <c r="AB333" s="173"/>
      <c r="AC333" s="173"/>
      <c r="AD333" s="173"/>
      <c r="AE333" s="173"/>
      <c r="AF333" s="173"/>
      <c r="AG333" s="173"/>
      <c r="AH333" s="173"/>
      <c r="AI333" s="173"/>
      <c r="AJ333" s="173"/>
      <c r="AK333" s="173"/>
      <c r="AL333" s="173"/>
      <c r="AM333" s="173"/>
      <c r="AN333" s="173"/>
      <c r="AO333" s="173"/>
      <c r="AP333" s="173"/>
      <c r="AQ333" s="173"/>
      <c r="AR333" s="173"/>
      <c r="AS333" s="173"/>
      <c r="AT333" s="173"/>
      <c r="AU333" s="173"/>
      <c r="AV333" s="173"/>
      <c r="AW333" s="173"/>
      <c r="AX333" s="173"/>
      <c r="AY333" s="173"/>
      <c r="AZ333" s="173"/>
      <c r="BA333" s="173"/>
      <c r="BB333" s="173"/>
      <c r="BC333" s="173"/>
      <c r="BD333" s="173"/>
      <c r="BE333" s="173"/>
      <c r="BF333" s="173"/>
      <c r="BG333" s="173"/>
      <c r="BH333" s="173"/>
      <c r="BI333" s="173"/>
      <c r="BJ333" s="173"/>
      <c r="BK333" s="173"/>
      <c r="BL333" s="173"/>
      <c r="BM333" s="173"/>
      <c r="BN333" s="173"/>
      <c r="BO333" s="173"/>
      <c r="BP333" s="173"/>
      <c r="BQ333" s="173"/>
      <c r="BR333" s="173"/>
      <c r="BS333" s="173"/>
      <c r="BT333" s="173"/>
      <c r="BU333" s="173"/>
      <c r="BV333" s="173"/>
      <c r="BW333" s="173"/>
      <c r="BX333" s="173"/>
      <c r="BY333" s="173"/>
      <c r="BZ333" s="173"/>
      <c r="CA333" s="173"/>
      <c r="CB333" s="173"/>
      <c r="CC333" s="173"/>
      <c r="CD333" s="173"/>
      <c r="CE333" s="173"/>
      <c r="CF333" s="173"/>
      <c r="CG333" s="173"/>
      <c r="CH333" s="173"/>
      <c r="CI333" s="173"/>
      <c r="CJ333" s="173"/>
      <c r="CK333" s="173"/>
      <c r="CL333" s="173"/>
      <c r="CM333" s="173"/>
      <c r="CN333" s="173"/>
      <c r="CO333" s="173"/>
      <c r="CP333" s="173"/>
      <c r="CQ333" s="173"/>
      <c r="CR333" s="173"/>
      <c r="CS333" s="173"/>
      <c r="CT333" s="173"/>
      <c r="CU333" s="173"/>
      <c r="CV333" s="173"/>
      <c r="CW333" s="173"/>
      <c r="CX333" s="173"/>
      <c r="CY333" s="173"/>
      <c r="CZ333" s="173"/>
      <c r="DA333" s="173"/>
    </row>
    <row r="334" spans="1:105" x14ac:dyDescent="0.25">
      <c r="A334" s="173"/>
      <c r="B334" s="173"/>
      <c r="C334" s="173"/>
      <c r="D334" s="173"/>
      <c r="E334" s="173"/>
      <c r="F334" s="173"/>
      <c r="G334" s="173"/>
      <c r="H334" s="173"/>
      <c r="I334" s="173"/>
      <c r="J334" s="173"/>
      <c r="K334" s="173"/>
      <c r="L334" s="173"/>
      <c r="M334" s="173"/>
      <c r="N334" s="173"/>
      <c r="O334" s="173"/>
      <c r="P334" s="173"/>
      <c r="Q334" s="173"/>
      <c r="R334" s="173"/>
      <c r="S334" s="173"/>
      <c r="T334" s="173"/>
      <c r="U334" s="173"/>
      <c r="V334" s="173"/>
      <c r="W334" s="173"/>
      <c r="X334" s="173"/>
      <c r="Y334" s="173"/>
      <c r="Z334" s="173"/>
      <c r="AA334" s="173"/>
      <c r="AB334" s="173"/>
      <c r="AC334" s="173"/>
      <c r="AD334" s="173"/>
      <c r="AE334" s="173"/>
      <c r="AF334" s="173"/>
      <c r="AG334" s="173"/>
      <c r="AH334" s="173"/>
      <c r="AI334" s="173"/>
      <c r="AJ334" s="173"/>
      <c r="AK334" s="173"/>
      <c r="AL334" s="173"/>
      <c r="AM334" s="173"/>
      <c r="AN334" s="173"/>
      <c r="AO334" s="173"/>
      <c r="AP334" s="173"/>
      <c r="AQ334" s="173"/>
      <c r="AR334" s="173"/>
      <c r="AS334" s="173"/>
      <c r="AT334" s="173"/>
      <c r="AU334" s="173"/>
      <c r="AV334" s="173"/>
      <c r="AW334" s="173"/>
      <c r="AX334" s="173"/>
      <c r="AY334" s="173"/>
      <c r="AZ334" s="173"/>
      <c r="BA334" s="173"/>
      <c r="BB334" s="173"/>
      <c r="BC334" s="173"/>
      <c r="BD334" s="173"/>
      <c r="BE334" s="173"/>
      <c r="BF334" s="173"/>
      <c r="BG334" s="173"/>
      <c r="BH334" s="173"/>
      <c r="BI334" s="173"/>
      <c r="BJ334" s="173"/>
      <c r="BK334" s="173"/>
      <c r="BL334" s="173"/>
      <c r="BM334" s="173"/>
      <c r="BN334" s="173"/>
      <c r="BO334" s="173"/>
      <c r="BP334" s="173"/>
      <c r="BQ334" s="173"/>
      <c r="BR334" s="173"/>
      <c r="BS334" s="173"/>
      <c r="BT334" s="173"/>
      <c r="BU334" s="173"/>
      <c r="BV334" s="173"/>
      <c r="BW334" s="173"/>
      <c r="BX334" s="173"/>
      <c r="BY334" s="173"/>
      <c r="BZ334" s="173"/>
      <c r="CA334" s="173"/>
      <c r="CB334" s="173"/>
      <c r="CC334" s="173"/>
      <c r="CD334" s="173"/>
      <c r="CE334" s="173"/>
      <c r="CF334" s="173"/>
      <c r="CG334" s="173"/>
      <c r="CH334" s="173"/>
      <c r="CI334" s="173"/>
      <c r="CJ334" s="173"/>
      <c r="CK334" s="173"/>
      <c r="CL334" s="173"/>
      <c r="CM334" s="173"/>
      <c r="CN334" s="173"/>
      <c r="CO334" s="173"/>
      <c r="CP334" s="173"/>
      <c r="CQ334" s="173"/>
      <c r="CR334" s="173"/>
      <c r="CS334" s="173"/>
      <c r="CT334" s="173"/>
      <c r="CU334" s="173"/>
      <c r="CV334" s="173"/>
      <c r="CW334" s="173"/>
      <c r="CX334" s="173"/>
      <c r="CY334" s="173"/>
      <c r="CZ334" s="173"/>
      <c r="DA334" s="173"/>
    </row>
    <row r="335" spans="1:105" x14ac:dyDescent="0.25">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c r="W335" s="173"/>
      <c r="X335" s="173"/>
      <c r="Y335" s="173"/>
      <c r="Z335" s="173"/>
      <c r="AA335" s="173"/>
      <c r="AB335" s="173"/>
      <c r="AC335" s="173"/>
      <c r="AD335" s="173"/>
      <c r="AE335" s="173"/>
      <c r="AF335" s="173"/>
      <c r="AG335" s="173"/>
      <c r="AH335" s="173"/>
      <c r="AI335" s="173"/>
      <c r="AJ335" s="173"/>
      <c r="AK335" s="173"/>
      <c r="AL335" s="173"/>
      <c r="AM335" s="173"/>
      <c r="AN335" s="173"/>
      <c r="AO335" s="173"/>
      <c r="AP335" s="173"/>
      <c r="AQ335" s="173"/>
      <c r="AR335" s="173"/>
      <c r="AS335" s="173"/>
      <c r="AT335" s="173"/>
      <c r="AU335" s="173"/>
      <c r="AV335" s="173"/>
      <c r="AW335" s="173"/>
      <c r="AX335" s="173"/>
      <c r="AY335" s="173"/>
      <c r="AZ335" s="173"/>
      <c r="BA335" s="173"/>
      <c r="BB335" s="173"/>
      <c r="BC335" s="173"/>
      <c r="BD335" s="173"/>
      <c r="BE335" s="173"/>
      <c r="BF335" s="173"/>
      <c r="BG335" s="173"/>
      <c r="BH335" s="173"/>
      <c r="BI335" s="173"/>
      <c r="BJ335" s="173"/>
      <c r="BK335" s="173"/>
      <c r="BL335" s="173"/>
      <c r="BM335" s="173"/>
      <c r="BN335" s="173"/>
      <c r="BO335" s="173"/>
      <c r="BP335" s="173"/>
      <c r="BQ335" s="173"/>
      <c r="BR335" s="173"/>
      <c r="BS335" s="173"/>
      <c r="BT335" s="173"/>
      <c r="BU335" s="173"/>
      <c r="BV335" s="173"/>
      <c r="BW335" s="173"/>
      <c r="BX335" s="173"/>
      <c r="BY335" s="173"/>
      <c r="BZ335" s="173"/>
      <c r="CA335" s="173"/>
      <c r="CB335" s="173"/>
      <c r="CC335" s="173"/>
      <c r="CD335" s="173"/>
      <c r="CE335" s="173"/>
      <c r="CF335" s="173"/>
      <c r="CG335" s="173"/>
      <c r="CH335" s="173"/>
      <c r="CI335" s="173"/>
      <c r="CJ335" s="173"/>
      <c r="CK335" s="173"/>
      <c r="CL335" s="173"/>
      <c r="CM335" s="173"/>
      <c r="CN335" s="173"/>
      <c r="CO335" s="173"/>
      <c r="CP335" s="173"/>
      <c r="CQ335" s="173"/>
      <c r="CR335" s="173"/>
      <c r="CS335" s="173"/>
      <c r="CT335" s="173"/>
      <c r="CU335" s="173"/>
      <c r="CV335" s="173"/>
      <c r="CW335" s="173"/>
      <c r="CX335" s="173"/>
      <c r="CY335" s="173"/>
      <c r="CZ335" s="173"/>
      <c r="DA335" s="173"/>
    </row>
    <row r="336" spans="1:105" x14ac:dyDescent="0.25">
      <c r="A336" s="173"/>
      <c r="B336" s="173"/>
      <c r="C336" s="173"/>
      <c r="D336" s="173"/>
      <c r="E336" s="173"/>
      <c r="F336" s="173"/>
      <c r="G336" s="173"/>
      <c r="H336" s="173"/>
      <c r="I336" s="173"/>
      <c r="J336" s="173"/>
      <c r="K336" s="173"/>
      <c r="L336" s="173"/>
      <c r="M336" s="173"/>
      <c r="N336" s="173"/>
      <c r="O336" s="173"/>
      <c r="P336" s="173"/>
      <c r="Q336" s="173"/>
      <c r="R336" s="173"/>
      <c r="S336" s="173"/>
      <c r="T336" s="173"/>
      <c r="U336" s="173"/>
      <c r="V336" s="173"/>
      <c r="W336" s="173"/>
      <c r="X336" s="173"/>
      <c r="Y336" s="173"/>
      <c r="Z336" s="173"/>
      <c r="AA336" s="173"/>
      <c r="AB336" s="173"/>
      <c r="AC336" s="173"/>
      <c r="AD336" s="173"/>
      <c r="AE336" s="173"/>
      <c r="AF336" s="173"/>
      <c r="AG336" s="173"/>
      <c r="AH336" s="173"/>
      <c r="AI336" s="173"/>
      <c r="AJ336" s="173"/>
      <c r="AK336" s="173"/>
      <c r="AL336" s="173"/>
      <c r="AM336" s="173"/>
      <c r="AN336" s="173"/>
      <c r="AO336" s="173"/>
      <c r="AP336" s="173"/>
      <c r="AQ336" s="173"/>
      <c r="AR336" s="173"/>
      <c r="AS336" s="173"/>
      <c r="AT336" s="173"/>
      <c r="AU336" s="173"/>
      <c r="AV336" s="173"/>
      <c r="AW336" s="173"/>
      <c r="AX336" s="173"/>
      <c r="AY336" s="173"/>
      <c r="AZ336" s="173"/>
      <c r="BA336" s="173"/>
      <c r="BB336" s="173"/>
      <c r="BC336" s="173"/>
      <c r="BD336" s="173"/>
      <c r="BE336" s="173"/>
      <c r="BF336" s="173"/>
      <c r="BG336" s="173"/>
      <c r="BH336" s="173"/>
      <c r="BI336" s="173"/>
      <c r="BJ336" s="173"/>
      <c r="BK336" s="173"/>
      <c r="BL336" s="173"/>
      <c r="BM336" s="173"/>
      <c r="BN336" s="173"/>
      <c r="BO336" s="173"/>
      <c r="BP336" s="173"/>
      <c r="BQ336" s="173"/>
      <c r="BR336" s="173"/>
      <c r="BS336" s="173"/>
      <c r="BT336" s="173"/>
      <c r="BU336" s="173"/>
      <c r="BV336" s="173"/>
      <c r="BW336" s="173"/>
      <c r="BX336" s="173"/>
      <c r="BY336" s="173"/>
      <c r="BZ336" s="173"/>
      <c r="CA336" s="173"/>
      <c r="CB336" s="173"/>
      <c r="CC336" s="173"/>
      <c r="CD336" s="173"/>
      <c r="CE336" s="173"/>
      <c r="CF336" s="173"/>
      <c r="CG336" s="173"/>
      <c r="CH336" s="173"/>
      <c r="CI336" s="173"/>
      <c r="CJ336" s="173"/>
      <c r="CK336" s="173"/>
      <c r="CL336" s="173"/>
      <c r="CM336" s="173"/>
      <c r="CN336" s="173"/>
      <c r="CO336" s="173"/>
      <c r="CP336" s="173"/>
      <c r="CQ336" s="173"/>
      <c r="CR336" s="173"/>
      <c r="CS336" s="173"/>
      <c r="CT336" s="173"/>
      <c r="CU336" s="173"/>
      <c r="CV336" s="173"/>
      <c r="CW336" s="173"/>
      <c r="CX336" s="173"/>
      <c r="CY336" s="173"/>
      <c r="CZ336" s="173"/>
      <c r="DA336" s="173"/>
    </row>
    <row r="337" spans="1:105" x14ac:dyDescent="0.25">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c r="W337" s="173"/>
      <c r="X337" s="173"/>
      <c r="Y337" s="173"/>
      <c r="Z337" s="173"/>
      <c r="AA337" s="173"/>
      <c r="AB337" s="173"/>
      <c r="AC337" s="173"/>
      <c r="AD337" s="173"/>
      <c r="AE337" s="173"/>
      <c r="AF337" s="173"/>
      <c r="AG337" s="173"/>
      <c r="AH337" s="173"/>
      <c r="AI337" s="173"/>
      <c r="AJ337" s="173"/>
      <c r="AK337" s="173"/>
      <c r="AL337" s="173"/>
      <c r="AM337" s="173"/>
      <c r="AN337" s="173"/>
      <c r="AO337" s="173"/>
      <c r="AP337" s="173"/>
      <c r="AQ337" s="173"/>
      <c r="AR337" s="173"/>
      <c r="AS337" s="173"/>
      <c r="AT337" s="173"/>
      <c r="AU337" s="173"/>
      <c r="AV337" s="173"/>
      <c r="AW337" s="173"/>
      <c r="AX337" s="173"/>
      <c r="AY337" s="173"/>
      <c r="AZ337" s="173"/>
      <c r="BA337" s="173"/>
      <c r="BB337" s="173"/>
      <c r="BC337" s="173"/>
      <c r="BD337" s="173"/>
      <c r="BE337" s="173"/>
      <c r="BF337" s="173"/>
      <c r="BG337" s="173"/>
      <c r="BH337" s="173"/>
      <c r="BI337" s="173"/>
      <c r="BJ337" s="173"/>
      <c r="BK337" s="173"/>
      <c r="BL337" s="173"/>
      <c r="BM337" s="173"/>
      <c r="BN337" s="173"/>
      <c r="BO337" s="173"/>
      <c r="BP337" s="173"/>
      <c r="BQ337" s="173"/>
      <c r="BR337" s="173"/>
      <c r="BS337" s="173"/>
      <c r="BT337" s="173"/>
      <c r="BU337" s="173"/>
      <c r="BV337" s="173"/>
      <c r="BW337" s="173"/>
      <c r="BX337" s="173"/>
      <c r="BY337" s="173"/>
      <c r="BZ337" s="173"/>
      <c r="CA337" s="173"/>
      <c r="CB337" s="173"/>
      <c r="CC337" s="173"/>
      <c r="CD337" s="173"/>
      <c r="CE337" s="173"/>
      <c r="CF337" s="173"/>
      <c r="CG337" s="173"/>
      <c r="CH337" s="173"/>
      <c r="CI337" s="173"/>
      <c r="CJ337" s="173"/>
      <c r="CK337" s="173"/>
      <c r="CL337" s="173"/>
      <c r="CM337" s="173"/>
      <c r="CN337" s="173"/>
      <c r="CO337" s="173"/>
      <c r="CP337" s="173"/>
      <c r="CQ337" s="173"/>
      <c r="CR337" s="173"/>
      <c r="CS337" s="173"/>
      <c r="CT337" s="173"/>
      <c r="CU337" s="173"/>
      <c r="CV337" s="173"/>
      <c r="CW337" s="173"/>
      <c r="CX337" s="173"/>
      <c r="CY337" s="173"/>
      <c r="CZ337" s="173"/>
      <c r="DA337" s="173"/>
    </row>
    <row r="338" spans="1:105" x14ac:dyDescent="0.25">
      <c r="A338" s="173"/>
      <c r="B338" s="173"/>
      <c r="C338" s="173"/>
      <c r="D338" s="173"/>
      <c r="E338" s="173"/>
      <c r="F338" s="173"/>
      <c r="G338" s="173"/>
      <c r="H338" s="173"/>
      <c r="I338" s="173"/>
      <c r="J338" s="173"/>
      <c r="K338" s="173"/>
      <c r="L338" s="173"/>
      <c r="M338" s="173"/>
      <c r="N338" s="173"/>
      <c r="O338" s="173"/>
      <c r="P338" s="173"/>
      <c r="Q338" s="173"/>
      <c r="R338" s="173"/>
      <c r="S338" s="173"/>
      <c r="T338" s="173"/>
      <c r="U338" s="173"/>
      <c r="V338" s="173"/>
      <c r="W338" s="173"/>
      <c r="X338" s="173"/>
      <c r="Y338" s="173"/>
      <c r="Z338" s="173"/>
      <c r="AA338" s="173"/>
      <c r="AB338" s="173"/>
      <c r="AC338" s="173"/>
      <c r="AD338" s="173"/>
      <c r="AE338" s="173"/>
      <c r="AF338" s="173"/>
      <c r="AG338" s="173"/>
      <c r="AH338" s="173"/>
      <c r="AI338" s="173"/>
      <c r="AJ338" s="173"/>
      <c r="AK338" s="173"/>
      <c r="AL338" s="173"/>
      <c r="AM338" s="173"/>
      <c r="AN338" s="173"/>
      <c r="AO338" s="173"/>
      <c r="AP338" s="173"/>
      <c r="AQ338" s="173"/>
      <c r="AR338" s="173"/>
      <c r="AS338" s="173"/>
      <c r="AT338" s="173"/>
      <c r="AU338" s="173"/>
      <c r="AV338" s="173"/>
      <c r="AW338" s="173"/>
      <c r="AX338" s="173"/>
      <c r="AY338" s="173"/>
      <c r="AZ338" s="173"/>
      <c r="BA338" s="173"/>
      <c r="BB338" s="173"/>
      <c r="BC338" s="173"/>
      <c r="BD338" s="173"/>
      <c r="BE338" s="173"/>
      <c r="BF338" s="173"/>
      <c r="BG338" s="173"/>
      <c r="BH338" s="173"/>
      <c r="BI338" s="173"/>
      <c r="BJ338" s="173"/>
      <c r="BK338" s="173"/>
      <c r="BL338" s="173"/>
      <c r="BM338" s="173"/>
      <c r="BN338" s="173"/>
      <c r="BO338" s="173"/>
      <c r="BP338" s="173"/>
      <c r="BQ338" s="173"/>
      <c r="BR338" s="173"/>
      <c r="BS338" s="173"/>
      <c r="BT338" s="173"/>
      <c r="BU338" s="173"/>
      <c r="BV338" s="173"/>
      <c r="BW338" s="173"/>
      <c r="BX338" s="173"/>
      <c r="BY338" s="173"/>
      <c r="BZ338" s="173"/>
      <c r="CA338" s="173"/>
      <c r="CB338" s="173"/>
      <c r="CC338" s="173"/>
      <c r="CD338" s="173"/>
      <c r="CE338" s="173"/>
      <c r="CF338" s="173"/>
      <c r="CG338" s="173"/>
      <c r="CH338" s="173"/>
      <c r="CI338" s="173"/>
      <c r="CJ338" s="173"/>
      <c r="CK338" s="173"/>
      <c r="CL338" s="173"/>
      <c r="CM338" s="173"/>
      <c r="CN338" s="173"/>
      <c r="CO338" s="173"/>
      <c r="CP338" s="173"/>
      <c r="CQ338" s="173"/>
      <c r="CR338" s="173"/>
      <c r="CS338" s="173"/>
      <c r="CT338" s="173"/>
      <c r="CU338" s="173"/>
      <c r="CV338" s="173"/>
      <c r="CW338" s="173"/>
      <c r="CX338" s="173"/>
      <c r="CY338" s="173"/>
      <c r="CZ338" s="173"/>
      <c r="DA338" s="173"/>
    </row>
    <row r="339" spans="1:105" x14ac:dyDescent="0.25">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c r="W339" s="173"/>
      <c r="X339" s="173"/>
      <c r="Y339" s="173"/>
      <c r="Z339" s="173"/>
      <c r="AA339" s="173"/>
      <c r="AB339" s="173"/>
      <c r="AC339" s="173"/>
      <c r="AD339" s="173"/>
      <c r="AE339" s="173"/>
      <c r="AF339" s="173"/>
      <c r="AG339" s="173"/>
      <c r="AH339" s="173"/>
      <c r="AI339" s="173"/>
      <c r="AJ339" s="173"/>
      <c r="AK339" s="173"/>
      <c r="AL339" s="173"/>
      <c r="AM339" s="173"/>
      <c r="AN339" s="173"/>
      <c r="AO339" s="173"/>
      <c r="AP339" s="173"/>
      <c r="AQ339" s="173"/>
      <c r="AR339" s="173"/>
      <c r="AS339" s="173"/>
      <c r="AT339" s="173"/>
      <c r="AU339" s="173"/>
      <c r="AV339" s="173"/>
      <c r="AW339" s="173"/>
      <c r="AX339" s="173"/>
      <c r="AY339" s="173"/>
      <c r="AZ339" s="173"/>
      <c r="BA339" s="173"/>
      <c r="BB339" s="173"/>
      <c r="BC339" s="173"/>
      <c r="BD339" s="173"/>
      <c r="BE339" s="173"/>
      <c r="BF339" s="173"/>
      <c r="BG339" s="173"/>
      <c r="BH339" s="173"/>
      <c r="BI339" s="173"/>
      <c r="BJ339" s="173"/>
      <c r="BK339" s="173"/>
      <c r="BL339" s="173"/>
      <c r="BM339" s="173"/>
      <c r="BN339" s="173"/>
      <c r="BO339" s="173"/>
      <c r="BP339" s="173"/>
      <c r="BQ339" s="173"/>
      <c r="BR339" s="173"/>
      <c r="BS339" s="173"/>
      <c r="BT339" s="173"/>
      <c r="BU339" s="173"/>
      <c r="BV339" s="173"/>
      <c r="BW339" s="173"/>
      <c r="BX339" s="173"/>
      <c r="BY339" s="173"/>
      <c r="BZ339" s="173"/>
      <c r="CA339" s="173"/>
      <c r="CB339" s="173"/>
      <c r="CC339" s="173"/>
      <c r="CD339" s="173"/>
      <c r="CE339" s="173"/>
      <c r="CF339" s="173"/>
      <c r="CG339" s="173"/>
      <c r="CH339" s="173"/>
      <c r="CI339" s="173"/>
      <c r="CJ339" s="173"/>
      <c r="CK339" s="173"/>
      <c r="CL339" s="173"/>
      <c r="CM339" s="173"/>
      <c r="CN339" s="173"/>
      <c r="CO339" s="173"/>
      <c r="CP339" s="173"/>
      <c r="CQ339" s="173"/>
      <c r="CR339" s="173"/>
      <c r="CS339" s="173"/>
      <c r="CT339" s="173"/>
      <c r="CU339" s="173"/>
      <c r="CV339" s="173"/>
      <c r="CW339" s="173"/>
      <c r="CX339" s="173"/>
      <c r="CY339" s="173"/>
      <c r="CZ339" s="173"/>
      <c r="DA339" s="173"/>
    </row>
    <row r="340" spans="1:105" x14ac:dyDescent="0.25">
      <c r="A340" s="173"/>
      <c r="B340" s="173"/>
      <c r="C340" s="173"/>
      <c r="D340" s="173"/>
      <c r="E340" s="173"/>
      <c r="F340" s="173"/>
      <c r="G340" s="173"/>
      <c r="H340" s="173"/>
      <c r="I340" s="173"/>
      <c r="J340" s="173"/>
      <c r="K340" s="173"/>
      <c r="L340" s="173"/>
      <c r="M340" s="173"/>
      <c r="N340" s="173"/>
      <c r="O340" s="173"/>
      <c r="P340" s="173"/>
      <c r="Q340" s="173"/>
      <c r="R340" s="173"/>
      <c r="S340" s="173"/>
      <c r="T340" s="173"/>
      <c r="U340" s="173"/>
      <c r="V340" s="173"/>
      <c r="W340" s="173"/>
      <c r="X340" s="173"/>
      <c r="Y340" s="173"/>
      <c r="Z340" s="173"/>
      <c r="AA340" s="173"/>
      <c r="AB340" s="173"/>
      <c r="AC340" s="173"/>
      <c r="AD340" s="173"/>
      <c r="AE340" s="173"/>
      <c r="AF340" s="173"/>
      <c r="AG340" s="173"/>
      <c r="AH340" s="173"/>
      <c r="AI340" s="173"/>
      <c r="AJ340" s="173"/>
      <c r="AK340" s="173"/>
      <c r="AL340" s="173"/>
      <c r="AM340" s="173"/>
      <c r="AN340" s="173"/>
      <c r="AO340" s="173"/>
      <c r="AP340" s="173"/>
      <c r="AQ340" s="173"/>
      <c r="AR340" s="173"/>
      <c r="AS340" s="173"/>
      <c r="AT340" s="173"/>
      <c r="AU340" s="173"/>
      <c r="AV340" s="173"/>
      <c r="AW340" s="173"/>
      <c r="AX340" s="173"/>
      <c r="AY340" s="173"/>
      <c r="AZ340" s="173"/>
      <c r="BA340" s="173"/>
      <c r="BB340" s="173"/>
      <c r="BC340" s="173"/>
      <c r="BD340" s="173"/>
      <c r="BE340" s="173"/>
      <c r="BF340" s="173"/>
      <c r="BG340" s="173"/>
      <c r="BH340" s="173"/>
      <c r="BI340" s="173"/>
      <c r="BJ340" s="173"/>
      <c r="BK340" s="173"/>
      <c r="BL340" s="173"/>
      <c r="BM340" s="173"/>
      <c r="BN340" s="173"/>
      <c r="BO340" s="173"/>
      <c r="BP340" s="173"/>
      <c r="BQ340" s="173"/>
      <c r="BR340" s="173"/>
      <c r="BS340" s="173"/>
      <c r="BT340" s="173"/>
      <c r="BU340" s="173"/>
      <c r="BV340" s="173"/>
      <c r="BW340" s="173"/>
      <c r="BX340" s="173"/>
      <c r="BY340" s="173"/>
      <c r="BZ340" s="173"/>
      <c r="CA340" s="173"/>
      <c r="CB340" s="173"/>
      <c r="CC340" s="173"/>
      <c r="CD340" s="173"/>
      <c r="CE340" s="173"/>
      <c r="CF340" s="173"/>
      <c r="CG340" s="173"/>
      <c r="CH340" s="173"/>
      <c r="CI340" s="173"/>
      <c r="CJ340" s="173"/>
      <c r="CK340" s="173"/>
      <c r="CL340" s="173"/>
      <c r="CM340" s="173"/>
      <c r="CN340" s="173"/>
      <c r="CO340" s="173"/>
      <c r="CP340" s="173"/>
      <c r="CQ340" s="173"/>
      <c r="CR340" s="173"/>
      <c r="CS340" s="173"/>
      <c r="CT340" s="173"/>
      <c r="CU340" s="173"/>
      <c r="CV340" s="173"/>
      <c r="CW340" s="173"/>
      <c r="CX340" s="173"/>
      <c r="CY340" s="173"/>
      <c r="CZ340" s="173"/>
      <c r="DA340" s="173"/>
    </row>
    <row r="341" spans="1:105" x14ac:dyDescent="0.25">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c r="W341" s="173"/>
      <c r="X341" s="173"/>
      <c r="Y341" s="173"/>
      <c r="Z341" s="173"/>
      <c r="AA341" s="173"/>
      <c r="AB341" s="173"/>
      <c r="AC341" s="173"/>
      <c r="AD341" s="173"/>
      <c r="AE341" s="173"/>
      <c r="AF341" s="173"/>
      <c r="AG341" s="173"/>
      <c r="AH341" s="173"/>
      <c r="AI341" s="173"/>
      <c r="AJ341" s="173"/>
      <c r="AK341" s="173"/>
      <c r="AL341" s="173"/>
      <c r="AM341" s="173"/>
      <c r="AN341" s="173"/>
      <c r="AO341" s="173"/>
      <c r="AP341" s="173"/>
      <c r="AQ341" s="173"/>
      <c r="AR341" s="173"/>
      <c r="AS341" s="173"/>
      <c r="AT341" s="173"/>
      <c r="AU341" s="173"/>
      <c r="AV341" s="173"/>
      <c r="AW341" s="173"/>
      <c r="AX341" s="173"/>
      <c r="AY341" s="173"/>
      <c r="AZ341" s="173"/>
      <c r="BA341" s="173"/>
      <c r="BB341" s="173"/>
      <c r="BC341" s="173"/>
      <c r="BD341" s="173"/>
      <c r="BE341" s="173"/>
      <c r="BF341" s="173"/>
      <c r="BG341" s="173"/>
      <c r="BH341" s="173"/>
      <c r="BI341" s="173"/>
      <c r="BJ341" s="173"/>
      <c r="BK341" s="173"/>
      <c r="BL341" s="173"/>
      <c r="BM341" s="173"/>
      <c r="BN341" s="173"/>
      <c r="BO341" s="173"/>
      <c r="BP341" s="173"/>
      <c r="BQ341" s="173"/>
      <c r="BR341" s="173"/>
      <c r="BS341" s="173"/>
      <c r="BT341" s="173"/>
      <c r="BU341" s="173"/>
      <c r="BV341" s="173"/>
      <c r="BW341" s="173"/>
      <c r="BX341" s="173"/>
      <c r="BY341" s="173"/>
      <c r="BZ341" s="173"/>
      <c r="CA341" s="173"/>
      <c r="CB341" s="173"/>
      <c r="CC341" s="173"/>
      <c r="CD341" s="173"/>
      <c r="CE341" s="173"/>
      <c r="CF341" s="173"/>
      <c r="CG341" s="173"/>
      <c r="CH341" s="173"/>
      <c r="CI341" s="173"/>
      <c r="CJ341" s="173"/>
      <c r="CK341" s="173"/>
      <c r="CL341" s="173"/>
      <c r="CM341" s="173"/>
      <c r="CN341" s="173"/>
      <c r="CO341" s="173"/>
      <c r="CP341" s="173"/>
      <c r="CQ341" s="173"/>
      <c r="CR341" s="173"/>
      <c r="CS341" s="173"/>
      <c r="CT341" s="173"/>
      <c r="CU341" s="173"/>
      <c r="CV341" s="173"/>
      <c r="CW341" s="173"/>
      <c r="CX341" s="173"/>
      <c r="CY341" s="173"/>
      <c r="CZ341" s="173"/>
      <c r="DA341" s="173"/>
    </row>
    <row r="342" spans="1:105" x14ac:dyDescent="0.25">
      <c r="A342" s="173"/>
      <c r="B342" s="173"/>
      <c r="C342" s="173"/>
      <c r="D342" s="173"/>
      <c r="E342" s="173"/>
      <c r="F342" s="173"/>
      <c r="G342" s="173"/>
      <c r="H342" s="173"/>
      <c r="I342" s="173"/>
      <c r="J342" s="173"/>
      <c r="K342" s="173"/>
      <c r="L342" s="173"/>
      <c r="M342" s="173"/>
      <c r="N342" s="173"/>
      <c r="O342" s="173"/>
      <c r="P342" s="173"/>
      <c r="Q342" s="173"/>
      <c r="R342" s="173"/>
      <c r="S342" s="173"/>
      <c r="T342" s="173"/>
      <c r="U342" s="173"/>
      <c r="V342" s="173"/>
      <c r="W342" s="173"/>
      <c r="X342" s="173"/>
      <c r="Y342" s="173"/>
      <c r="Z342" s="173"/>
      <c r="AA342" s="173"/>
      <c r="AB342" s="173"/>
      <c r="AC342" s="173"/>
      <c r="AD342" s="173"/>
      <c r="AE342" s="173"/>
      <c r="AF342" s="173"/>
      <c r="AG342" s="173"/>
      <c r="AH342" s="173"/>
      <c r="AI342" s="173"/>
      <c r="AJ342" s="173"/>
      <c r="AK342" s="173"/>
      <c r="AL342" s="173"/>
      <c r="AM342" s="173"/>
      <c r="AN342" s="173"/>
      <c r="AO342" s="173"/>
      <c r="AP342" s="173"/>
      <c r="AQ342" s="173"/>
      <c r="AR342" s="173"/>
      <c r="AS342" s="173"/>
      <c r="AT342" s="173"/>
      <c r="AU342" s="173"/>
      <c r="AV342" s="173"/>
      <c r="AW342" s="173"/>
      <c r="AX342" s="173"/>
      <c r="AY342" s="173"/>
      <c r="AZ342" s="173"/>
      <c r="BA342" s="173"/>
      <c r="BB342" s="173"/>
      <c r="BC342" s="173"/>
      <c r="BD342" s="173"/>
      <c r="BE342" s="173"/>
      <c r="BF342" s="173"/>
      <c r="BG342" s="173"/>
      <c r="BH342" s="173"/>
      <c r="BI342" s="173"/>
      <c r="BJ342" s="173"/>
      <c r="BK342" s="173"/>
      <c r="BL342" s="173"/>
      <c r="BM342" s="173"/>
      <c r="BN342" s="173"/>
      <c r="BO342" s="173"/>
      <c r="BP342" s="173"/>
      <c r="BQ342" s="173"/>
      <c r="BR342" s="173"/>
      <c r="BS342" s="173"/>
      <c r="BT342" s="173"/>
      <c r="BU342" s="173"/>
      <c r="BV342" s="173"/>
      <c r="BW342" s="173"/>
      <c r="BX342" s="173"/>
      <c r="BY342" s="173"/>
      <c r="BZ342" s="173"/>
      <c r="CA342" s="173"/>
      <c r="CB342" s="173"/>
      <c r="CC342" s="173"/>
      <c r="CD342" s="173"/>
      <c r="CE342" s="173"/>
      <c r="CF342" s="173"/>
      <c r="CG342" s="173"/>
      <c r="CH342" s="173"/>
      <c r="CI342" s="173"/>
      <c r="CJ342" s="173"/>
      <c r="CK342" s="173"/>
      <c r="CL342" s="173"/>
      <c r="CM342" s="173"/>
      <c r="CN342" s="173"/>
      <c r="CO342" s="173"/>
      <c r="CP342" s="173"/>
      <c r="CQ342" s="173"/>
      <c r="CR342" s="173"/>
      <c r="CS342" s="173"/>
      <c r="CT342" s="173"/>
      <c r="CU342" s="173"/>
      <c r="CV342" s="173"/>
      <c r="CW342" s="173"/>
      <c r="CX342" s="173"/>
      <c r="CY342" s="173"/>
      <c r="CZ342" s="173"/>
      <c r="DA342" s="173"/>
    </row>
    <row r="343" spans="1:105" x14ac:dyDescent="0.25">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c r="W343" s="173"/>
      <c r="X343" s="173"/>
      <c r="Y343" s="173"/>
      <c r="Z343" s="173"/>
      <c r="AA343" s="173"/>
      <c r="AB343" s="173"/>
      <c r="AC343" s="173"/>
      <c r="AD343" s="173"/>
      <c r="AE343" s="173"/>
      <c r="AF343" s="173"/>
      <c r="AG343" s="173"/>
      <c r="AH343" s="173"/>
      <c r="AI343" s="173"/>
      <c r="AJ343" s="173"/>
      <c r="AK343" s="173"/>
      <c r="AL343" s="173"/>
      <c r="AM343" s="173"/>
      <c r="AN343" s="173"/>
      <c r="AO343" s="173"/>
      <c r="AP343" s="173"/>
      <c r="AQ343" s="173"/>
      <c r="AR343" s="173"/>
      <c r="AS343" s="173"/>
      <c r="AT343" s="173"/>
      <c r="AU343" s="173"/>
      <c r="AV343" s="173"/>
      <c r="AW343" s="173"/>
      <c r="AX343" s="173"/>
      <c r="AY343" s="173"/>
      <c r="AZ343" s="173"/>
      <c r="BA343" s="173"/>
      <c r="BB343" s="173"/>
      <c r="BC343" s="173"/>
      <c r="BD343" s="173"/>
      <c r="BE343" s="173"/>
      <c r="BF343" s="173"/>
      <c r="BG343" s="173"/>
      <c r="BH343" s="173"/>
      <c r="BI343" s="173"/>
      <c r="BJ343" s="173"/>
      <c r="BK343" s="173"/>
      <c r="BL343" s="173"/>
      <c r="BM343" s="173"/>
      <c r="BN343" s="173"/>
      <c r="BO343" s="173"/>
      <c r="BP343" s="173"/>
      <c r="BQ343" s="173"/>
      <c r="BR343" s="173"/>
      <c r="BS343" s="173"/>
      <c r="BT343" s="173"/>
      <c r="BU343" s="173"/>
      <c r="BV343" s="173"/>
      <c r="BW343" s="173"/>
      <c r="BX343" s="173"/>
      <c r="BY343" s="173"/>
      <c r="BZ343" s="173"/>
      <c r="CA343" s="173"/>
      <c r="CB343" s="173"/>
      <c r="CC343" s="173"/>
      <c r="CD343" s="173"/>
      <c r="CE343" s="173"/>
      <c r="CF343" s="173"/>
      <c r="CG343" s="173"/>
      <c r="CH343" s="173"/>
      <c r="CI343" s="173"/>
      <c r="CJ343" s="173"/>
      <c r="CK343" s="173"/>
      <c r="CL343" s="173"/>
      <c r="CM343" s="173"/>
      <c r="CN343" s="173"/>
      <c r="CO343" s="173"/>
      <c r="CP343" s="173"/>
      <c r="CQ343" s="173"/>
      <c r="CR343" s="173"/>
      <c r="CS343" s="173"/>
      <c r="CT343" s="173"/>
      <c r="CU343" s="173"/>
      <c r="CV343" s="173"/>
      <c r="CW343" s="173"/>
      <c r="CX343" s="173"/>
      <c r="CY343" s="173"/>
      <c r="CZ343" s="173"/>
      <c r="DA343" s="173"/>
    </row>
    <row r="344" spans="1:105" x14ac:dyDescent="0.25">
      <c r="A344" s="173"/>
      <c r="B344" s="173"/>
      <c r="C344" s="173"/>
      <c r="D344" s="173"/>
      <c r="E344" s="173"/>
      <c r="F344" s="173"/>
      <c r="G344" s="173"/>
      <c r="H344" s="173"/>
      <c r="I344" s="173"/>
      <c r="J344" s="173"/>
      <c r="K344" s="173"/>
      <c r="L344" s="173"/>
      <c r="M344" s="173"/>
      <c r="N344" s="173"/>
      <c r="O344" s="173"/>
      <c r="P344" s="173"/>
      <c r="Q344" s="173"/>
      <c r="R344" s="173"/>
      <c r="S344" s="173"/>
      <c r="T344" s="173"/>
      <c r="U344" s="173"/>
      <c r="V344" s="173"/>
      <c r="W344" s="173"/>
      <c r="X344" s="173"/>
      <c r="Y344" s="173"/>
      <c r="Z344" s="173"/>
      <c r="AA344" s="173"/>
      <c r="AB344" s="173"/>
      <c r="AC344" s="173"/>
      <c r="AD344" s="173"/>
      <c r="AE344" s="173"/>
      <c r="AF344" s="173"/>
      <c r="AG344" s="173"/>
      <c r="AH344" s="173"/>
      <c r="AI344" s="173"/>
      <c r="AJ344" s="173"/>
      <c r="AK344" s="173"/>
      <c r="AL344" s="173"/>
      <c r="AM344" s="173"/>
      <c r="AN344" s="173"/>
      <c r="AO344" s="173"/>
      <c r="AP344" s="173"/>
      <c r="AQ344" s="173"/>
      <c r="AR344" s="173"/>
      <c r="AS344" s="173"/>
      <c r="AT344" s="173"/>
      <c r="AU344" s="173"/>
      <c r="AV344" s="173"/>
      <c r="AW344" s="173"/>
      <c r="AX344" s="173"/>
      <c r="AY344" s="173"/>
      <c r="AZ344" s="173"/>
      <c r="BA344" s="173"/>
      <c r="BB344" s="173"/>
      <c r="BC344" s="173"/>
      <c r="BD344" s="173"/>
      <c r="BE344" s="173"/>
      <c r="BF344" s="173"/>
      <c r="BG344" s="173"/>
      <c r="BH344" s="173"/>
      <c r="BI344" s="173"/>
      <c r="BJ344" s="173"/>
      <c r="BK344" s="173"/>
      <c r="BL344" s="173"/>
      <c r="BM344" s="173"/>
      <c r="BN344" s="173"/>
      <c r="BO344" s="173"/>
      <c r="BP344" s="173"/>
      <c r="BQ344" s="173"/>
      <c r="BR344" s="173"/>
      <c r="BS344" s="173"/>
      <c r="BT344" s="173"/>
      <c r="BU344" s="173"/>
      <c r="BV344" s="173"/>
      <c r="BW344" s="173"/>
      <c r="BX344" s="173"/>
      <c r="BY344" s="173"/>
      <c r="BZ344" s="173"/>
      <c r="CA344" s="173"/>
      <c r="CB344" s="173"/>
      <c r="CC344" s="173"/>
      <c r="CD344" s="173"/>
      <c r="CE344" s="173"/>
      <c r="CF344" s="173"/>
      <c r="CG344" s="173"/>
      <c r="CH344" s="173"/>
      <c r="CI344" s="173"/>
      <c r="CJ344" s="173"/>
      <c r="CK344" s="173"/>
      <c r="CL344" s="173"/>
      <c r="CM344" s="173"/>
      <c r="CN344" s="173"/>
      <c r="CO344" s="173"/>
      <c r="CP344" s="173"/>
      <c r="CQ344" s="173"/>
      <c r="CR344" s="173"/>
      <c r="CS344" s="173"/>
      <c r="CT344" s="173"/>
      <c r="CU344" s="173"/>
      <c r="CV344" s="173"/>
      <c r="CW344" s="173"/>
      <c r="CX344" s="173"/>
      <c r="CY344" s="173"/>
      <c r="CZ344" s="173"/>
      <c r="DA344" s="173"/>
    </row>
    <row r="345" spans="1:105" x14ac:dyDescent="0.25">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c r="W345" s="173"/>
      <c r="X345" s="173"/>
      <c r="Y345" s="173"/>
      <c r="Z345" s="173"/>
      <c r="AA345" s="173"/>
      <c r="AB345" s="173"/>
      <c r="AC345" s="173"/>
      <c r="AD345" s="173"/>
      <c r="AE345" s="173"/>
      <c r="AF345" s="173"/>
      <c r="AG345" s="173"/>
      <c r="AH345" s="173"/>
      <c r="AI345" s="173"/>
      <c r="AJ345" s="173"/>
      <c r="AK345" s="173"/>
      <c r="AL345" s="173"/>
      <c r="AM345" s="173"/>
      <c r="AN345" s="173"/>
      <c r="AO345" s="173"/>
      <c r="AP345" s="173"/>
      <c r="AQ345" s="173"/>
      <c r="AR345" s="173"/>
      <c r="AS345" s="173"/>
      <c r="AT345" s="173"/>
      <c r="AU345" s="173"/>
      <c r="AV345" s="173"/>
      <c r="AW345" s="173"/>
      <c r="AX345" s="173"/>
      <c r="AY345" s="173"/>
      <c r="AZ345" s="173"/>
      <c r="BA345" s="173"/>
      <c r="BB345" s="173"/>
      <c r="BC345" s="173"/>
      <c r="BD345" s="173"/>
      <c r="BE345" s="173"/>
      <c r="BF345" s="173"/>
      <c r="BG345" s="173"/>
      <c r="BH345" s="173"/>
      <c r="BI345" s="173"/>
      <c r="BJ345" s="173"/>
      <c r="BK345" s="173"/>
      <c r="BL345" s="173"/>
      <c r="BM345" s="173"/>
      <c r="BN345" s="173"/>
      <c r="BO345" s="173"/>
      <c r="BP345" s="173"/>
      <c r="BQ345" s="173"/>
      <c r="BR345" s="173"/>
      <c r="BS345" s="173"/>
      <c r="BT345" s="173"/>
      <c r="BU345" s="173"/>
      <c r="BV345" s="173"/>
      <c r="BW345" s="173"/>
      <c r="BX345" s="173"/>
      <c r="BY345" s="173"/>
      <c r="BZ345" s="173"/>
      <c r="CA345" s="173"/>
      <c r="CB345" s="173"/>
      <c r="CC345" s="173"/>
      <c r="CD345" s="173"/>
      <c r="CE345" s="173"/>
      <c r="CF345" s="173"/>
      <c r="CG345" s="173"/>
      <c r="CH345" s="173"/>
      <c r="CI345" s="173"/>
      <c r="CJ345" s="173"/>
      <c r="CK345" s="173"/>
      <c r="CL345" s="173"/>
      <c r="CM345" s="173"/>
      <c r="CN345" s="173"/>
      <c r="CO345" s="173"/>
      <c r="CP345" s="173"/>
      <c r="CQ345" s="173"/>
      <c r="CR345" s="173"/>
      <c r="CS345" s="173"/>
      <c r="CT345" s="173"/>
      <c r="CU345" s="173"/>
      <c r="CV345" s="173"/>
      <c r="CW345" s="173"/>
      <c r="CX345" s="173"/>
      <c r="CY345" s="173"/>
      <c r="CZ345" s="173"/>
      <c r="DA345" s="173"/>
    </row>
    <row r="346" spans="1:105" x14ac:dyDescent="0.25">
      <c r="A346" s="173"/>
      <c r="B346" s="173"/>
      <c r="C346" s="173"/>
      <c r="D346" s="173"/>
      <c r="E346" s="173"/>
      <c r="F346" s="173"/>
      <c r="G346" s="173"/>
      <c r="H346" s="173"/>
      <c r="I346" s="173"/>
      <c r="J346" s="173"/>
      <c r="K346" s="173"/>
      <c r="L346" s="173"/>
      <c r="M346" s="173"/>
      <c r="N346" s="173"/>
      <c r="O346" s="173"/>
      <c r="P346" s="173"/>
      <c r="Q346" s="173"/>
      <c r="R346" s="173"/>
      <c r="S346" s="173"/>
      <c r="T346" s="173"/>
      <c r="U346" s="173"/>
      <c r="V346" s="173"/>
      <c r="W346" s="173"/>
      <c r="X346" s="173"/>
      <c r="Y346" s="173"/>
      <c r="Z346" s="173"/>
      <c r="AA346" s="173"/>
      <c r="AB346" s="173"/>
      <c r="AC346" s="173"/>
      <c r="AD346" s="173"/>
      <c r="AE346" s="173"/>
      <c r="AF346" s="173"/>
      <c r="AG346" s="173"/>
      <c r="AH346" s="173"/>
      <c r="AI346" s="173"/>
      <c r="AJ346" s="173"/>
      <c r="AK346" s="173"/>
      <c r="AL346" s="173"/>
      <c r="AM346" s="173"/>
      <c r="AN346" s="173"/>
      <c r="AO346" s="173"/>
      <c r="AP346" s="173"/>
      <c r="AQ346" s="173"/>
      <c r="AR346" s="173"/>
      <c r="AS346" s="173"/>
      <c r="AT346" s="173"/>
      <c r="AU346" s="173"/>
      <c r="AV346" s="173"/>
      <c r="AW346" s="173"/>
      <c r="AX346" s="173"/>
      <c r="AY346" s="173"/>
      <c r="AZ346" s="173"/>
      <c r="BA346" s="173"/>
      <c r="BB346" s="173"/>
      <c r="BC346" s="173"/>
      <c r="BD346" s="173"/>
      <c r="BE346" s="173"/>
      <c r="BF346" s="173"/>
      <c r="BG346" s="173"/>
      <c r="BH346" s="173"/>
      <c r="BI346" s="173"/>
      <c r="BJ346" s="173"/>
      <c r="BK346" s="173"/>
      <c r="BL346" s="173"/>
      <c r="BM346" s="173"/>
      <c r="BN346" s="173"/>
      <c r="BO346" s="173"/>
      <c r="BP346" s="173"/>
      <c r="BQ346" s="173"/>
      <c r="BR346" s="173"/>
      <c r="BS346" s="173"/>
      <c r="BT346" s="173"/>
      <c r="BU346" s="173"/>
      <c r="BV346" s="173"/>
      <c r="BW346" s="173"/>
      <c r="BX346" s="173"/>
      <c r="BY346" s="173"/>
      <c r="BZ346" s="173"/>
      <c r="CA346" s="173"/>
      <c r="CB346" s="173"/>
      <c r="CC346" s="173"/>
      <c r="CD346" s="173"/>
      <c r="CE346" s="173"/>
      <c r="CF346" s="173"/>
      <c r="CG346" s="173"/>
      <c r="CH346" s="173"/>
      <c r="CI346" s="173"/>
      <c r="CJ346" s="173"/>
      <c r="CK346" s="173"/>
      <c r="CL346" s="173"/>
      <c r="CM346" s="173"/>
      <c r="CN346" s="173"/>
      <c r="CO346" s="173"/>
      <c r="CP346" s="173"/>
      <c r="CQ346" s="173"/>
      <c r="CR346" s="173"/>
      <c r="CS346" s="173"/>
      <c r="CT346" s="173"/>
      <c r="CU346" s="173"/>
      <c r="CV346" s="173"/>
      <c r="CW346" s="173"/>
      <c r="CX346" s="173"/>
      <c r="CY346" s="173"/>
      <c r="CZ346" s="173"/>
      <c r="DA346" s="173"/>
    </row>
    <row r="347" spans="1:105" x14ac:dyDescent="0.25">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c r="W347" s="173"/>
      <c r="X347" s="173"/>
      <c r="Y347" s="173"/>
      <c r="Z347" s="173"/>
      <c r="AA347" s="173"/>
      <c r="AB347" s="173"/>
      <c r="AC347" s="173"/>
      <c r="AD347" s="173"/>
      <c r="AE347" s="173"/>
      <c r="AF347" s="173"/>
      <c r="AG347" s="173"/>
      <c r="AH347" s="173"/>
      <c r="AI347" s="173"/>
      <c r="AJ347" s="173"/>
      <c r="AK347" s="173"/>
      <c r="AL347" s="173"/>
      <c r="AM347" s="173"/>
      <c r="AN347" s="173"/>
      <c r="AO347" s="173"/>
      <c r="AP347" s="173"/>
      <c r="AQ347" s="173"/>
      <c r="AR347" s="173"/>
      <c r="AS347" s="173"/>
      <c r="AT347" s="173"/>
      <c r="AU347" s="173"/>
      <c r="AV347" s="173"/>
      <c r="AW347" s="173"/>
      <c r="AX347" s="173"/>
      <c r="AY347" s="173"/>
      <c r="AZ347" s="173"/>
      <c r="BA347" s="173"/>
      <c r="BB347" s="173"/>
      <c r="BC347" s="173"/>
      <c r="BD347" s="173"/>
      <c r="BE347" s="173"/>
      <c r="BF347" s="173"/>
      <c r="BG347" s="173"/>
      <c r="BH347" s="173"/>
      <c r="BI347" s="173"/>
      <c r="BJ347" s="173"/>
      <c r="BK347" s="173"/>
      <c r="BL347" s="173"/>
      <c r="BM347" s="173"/>
      <c r="BN347" s="173"/>
      <c r="BO347" s="173"/>
      <c r="BP347" s="173"/>
      <c r="BQ347" s="173"/>
      <c r="BR347" s="173"/>
      <c r="BS347" s="173"/>
      <c r="BT347" s="173"/>
      <c r="BU347" s="173"/>
      <c r="BV347" s="173"/>
      <c r="BW347" s="173"/>
      <c r="BX347" s="173"/>
      <c r="BY347" s="173"/>
      <c r="BZ347" s="173"/>
      <c r="CA347" s="173"/>
      <c r="CB347" s="173"/>
      <c r="CC347" s="173"/>
      <c r="CD347" s="173"/>
      <c r="CE347" s="173"/>
      <c r="CF347" s="173"/>
      <c r="CG347" s="173"/>
      <c r="CH347" s="173"/>
      <c r="CI347" s="173"/>
      <c r="CJ347" s="173"/>
      <c r="CK347" s="173"/>
      <c r="CL347" s="173"/>
      <c r="CM347" s="173"/>
      <c r="CN347" s="173"/>
      <c r="CO347" s="173"/>
      <c r="CP347" s="173"/>
      <c r="CQ347" s="173"/>
      <c r="CR347" s="173"/>
      <c r="CS347" s="173"/>
      <c r="CT347" s="173"/>
      <c r="CU347" s="173"/>
      <c r="CV347" s="173"/>
      <c r="CW347" s="173"/>
      <c r="CX347" s="173"/>
      <c r="CY347" s="173"/>
      <c r="CZ347" s="173"/>
      <c r="DA347" s="173"/>
    </row>
    <row r="348" spans="1:105" x14ac:dyDescent="0.25">
      <c r="A348" s="173"/>
      <c r="B348" s="173"/>
      <c r="C348" s="173"/>
      <c r="D348" s="173"/>
      <c r="E348" s="173"/>
      <c r="F348" s="173"/>
      <c r="G348" s="173"/>
      <c r="H348" s="173"/>
      <c r="I348" s="173"/>
      <c r="J348" s="173"/>
      <c r="K348" s="173"/>
      <c r="L348" s="173"/>
      <c r="M348" s="173"/>
      <c r="N348" s="173"/>
      <c r="O348" s="173"/>
      <c r="P348" s="173"/>
      <c r="Q348" s="173"/>
      <c r="R348" s="173"/>
      <c r="S348" s="173"/>
      <c r="T348" s="173"/>
      <c r="U348" s="173"/>
      <c r="V348" s="173"/>
      <c r="W348" s="173"/>
      <c r="X348" s="173"/>
      <c r="Y348" s="173"/>
      <c r="Z348" s="173"/>
      <c r="AA348" s="173"/>
      <c r="AB348" s="173"/>
      <c r="AC348" s="173"/>
      <c r="AD348" s="173"/>
      <c r="AE348" s="173"/>
      <c r="AF348" s="173"/>
      <c r="AG348" s="173"/>
      <c r="AH348" s="173"/>
      <c r="AI348" s="173"/>
      <c r="AJ348" s="173"/>
      <c r="AK348" s="173"/>
      <c r="AL348" s="173"/>
      <c r="AM348" s="173"/>
      <c r="AN348" s="173"/>
      <c r="AO348" s="173"/>
      <c r="AP348" s="173"/>
      <c r="AQ348" s="173"/>
      <c r="AR348" s="173"/>
      <c r="AS348" s="173"/>
      <c r="AT348" s="173"/>
      <c r="AU348" s="173"/>
      <c r="AV348" s="173"/>
      <c r="AW348" s="173"/>
      <c r="AX348" s="173"/>
      <c r="AY348" s="173"/>
      <c r="AZ348" s="173"/>
      <c r="BA348" s="173"/>
      <c r="BB348" s="173"/>
      <c r="BC348" s="173"/>
      <c r="BD348" s="173"/>
      <c r="BE348" s="173"/>
      <c r="BF348" s="173"/>
      <c r="BG348" s="173"/>
      <c r="BH348" s="173"/>
      <c r="BI348" s="173"/>
      <c r="BJ348" s="173"/>
      <c r="BK348" s="173"/>
      <c r="BL348" s="173"/>
      <c r="BM348" s="173"/>
      <c r="BN348" s="173"/>
      <c r="BO348" s="173"/>
      <c r="BP348" s="173"/>
      <c r="BQ348" s="173"/>
      <c r="BR348" s="173"/>
      <c r="BS348" s="173"/>
      <c r="BT348" s="173"/>
      <c r="BU348" s="173"/>
      <c r="BV348" s="173"/>
      <c r="BW348" s="173"/>
      <c r="BX348" s="173"/>
      <c r="BY348" s="173"/>
      <c r="BZ348" s="173"/>
      <c r="CA348" s="173"/>
      <c r="CB348" s="173"/>
      <c r="CC348" s="173"/>
      <c r="CD348" s="173"/>
      <c r="CE348" s="173"/>
      <c r="CF348" s="173"/>
      <c r="CG348" s="173"/>
      <c r="CH348" s="173"/>
      <c r="CI348" s="173"/>
      <c r="CJ348" s="173"/>
      <c r="CK348" s="173"/>
      <c r="CL348" s="173"/>
      <c r="CM348" s="173"/>
      <c r="CN348" s="173"/>
      <c r="CO348" s="173"/>
      <c r="CP348" s="173"/>
      <c r="CQ348" s="173"/>
      <c r="CR348" s="173"/>
      <c r="CS348" s="173"/>
      <c r="CT348" s="173"/>
      <c r="CU348" s="173"/>
      <c r="CV348" s="173"/>
      <c r="CW348" s="173"/>
      <c r="CX348" s="173"/>
      <c r="CY348" s="173"/>
      <c r="CZ348" s="173"/>
      <c r="DA348" s="173"/>
    </row>
    <row r="349" spans="1:105" x14ac:dyDescent="0.25">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c r="W349" s="173"/>
      <c r="X349" s="173"/>
      <c r="Y349" s="173"/>
      <c r="Z349" s="173"/>
      <c r="AA349" s="173"/>
      <c r="AB349" s="173"/>
      <c r="AC349" s="173"/>
      <c r="AD349" s="173"/>
      <c r="AE349" s="173"/>
      <c r="AF349" s="173"/>
      <c r="AG349" s="173"/>
      <c r="AH349" s="173"/>
      <c r="AI349" s="173"/>
      <c r="AJ349" s="173"/>
      <c r="AK349" s="173"/>
      <c r="AL349" s="173"/>
      <c r="AM349" s="173"/>
      <c r="AN349" s="173"/>
      <c r="AO349" s="173"/>
      <c r="AP349" s="173"/>
      <c r="AQ349" s="173"/>
      <c r="AR349" s="173"/>
      <c r="AS349" s="173"/>
      <c r="AT349" s="173"/>
      <c r="AU349" s="173"/>
      <c r="AV349" s="173"/>
      <c r="AW349" s="173"/>
      <c r="AX349" s="173"/>
      <c r="AY349" s="173"/>
      <c r="AZ349" s="173"/>
      <c r="BA349" s="173"/>
      <c r="BB349" s="173"/>
      <c r="BC349" s="173"/>
      <c r="BD349" s="173"/>
      <c r="BE349" s="173"/>
      <c r="BF349" s="173"/>
      <c r="BG349" s="173"/>
      <c r="BH349" s="173"/>
      <c r="BI349" s="173"/>
      <c r="BJ349" s="173"/>
      <c r="BK349" s="173"/>
      <c r="BL349" s="173"/>
      <c r="BM349" s="173"/>
      <c r="BN349" s="173"/>
      <c r="BO349" s="173"/>
      <c r="BP349" s="173"/>
      <c r="BQ349" s="173"/>
      <c r="BR349" s="173"/>
      <c r="BS349" s="173"/>
      <c r="BT349" s="173"/>
      <c r="BU349" s="173"/>
      <c r="BV349" s="173"/>
      <c r="BW349" s="173"/>
      <c r="BX349" s="173"/>
      <c r="BY349" s="173"/>
      <c r="BZ349" s="173"/>
      <c r="CA349" s="173"/>
      <c r="CB349" s="173"/>
      <c r="CC349" s="173"/>
      <c r="CD349" s="173"/>
      <c r="CE349" s="173"/>
      <c r="CF349" s="173"/>
      <c r="CG349" s="173"/>
      <c r="CH349" s="173"/>
      <c r="CI349" s="173"/>
      <c r="CJ349" s="173"/>
      <c r="CK349" s="173"/>
      <c r="CL349" s="173"/>
      <c r="CM349" s="173"/>
      <c r="CN349" s="173"/>
      <c r="CO349" s="173"/>
      <c r="CP349" s="173"/>
      <c r="CQ349" s="173"/>
      <c r="CR349" s="173"/>
      <c r="CS349" s="173"/>
      <c r="CT349" s="173"/>
      <c r="CU349" s="173"/>
      <c r="CV349" s="173"/>
      <c r="CW349" s="173"/>
      <c r="CX349" s="173"/>
      <c r="CY349" s="173"/>
      <c r="CZ349" s="173"/>
      <c r="DA349" s="17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E9B9-9432-483D-8CB5-AAAA267E4AA0}">
  <dimension ref="A1:CS60"/>
  <sheetViews>
    <sheetView topLeftCell="A12" workbookViewId="0">
      <selection activeCell="H15" sqref="H15"/>
    </sheetView>
  </sheetViews>
  <sheetFormatPr defaultRowHeight="15" x14ac:dyDescent="0.25"/>
  <sheetData>
    <row r="1" spans="1:97" x14ac:dyDescent="0.25">
      <c r="A1" s="141"/>
      <c r="B1" s="141" t="s">
        <v>157</v>
      </c>
      <c r="C1" s="141" t="s">
        <v>126</v>
      </c>
      <c r="D1" s="141" t="s">
        <v>127</v>
      </c>
      <c r="E1" s="141" t="s">
        <v>161</v>
      </c>
      <c r="F1" s="141" t="s">
        <v>163</v>
      </c>
      <c r="G1" s="141" t="s">
        <v>165</v>
      </c>
      <c r="H1" s="141" t="s">
        <v>167</v>
      </c>
      <c r="I1" s="141" t="s">
        <v>105</v>
      </c>
      <c r="J1" s="141" t="s">
        <v>84</v>
      </c>
      <c r="K1" s="141" t="s">
        <v>78</v>
      </c>
      <c r="L1" s="141" t="s">
        <v>65</v>
      </c>
      <c r="M1" s="142" t="s">
        <v>172</v>
      </c>
      <c r="N1" s="141" t="s">
        <v>67</v>
      </c>
      <c r="O1" s="141" t="s">
        <v>175</v>
      </c>
      <c r="P1" s="141" t="s">
        <v>177</v>
      </c>
      <c r="Q1" s="141" t="s">
        <v>91</v>
      </c>
      <c r="R1" s="141" t="s">
        <v>117</v>
      </c>
      <c r="S1" s="141" t="s">
        <v>100</v>
      </c>
      <c r="T1" s="141" t="s">
        <v>182</v>
      </c>
      <c r="U1" s="141" t="s">
        <v>102</v>
      </c>
      <c r="V1" s="141" t="s">
        <v>133</v>
      </c>
      <c r="W1" s="141" t="s">
        <v>123</v>
      </c>
      <c r="X1" s="141" t="s">
        <v>187</v>
      </c>
      <c r="Y1" s="142" t="s">
        <v>188</v>
      </c>
      <c r="Z1" s="141" t="s">
        <v>76</v>
      </c>
      <c r="AA1" s="141" t="s">
        <v>94</v>
      </c>
      <c r="AB1" s="141" t="s">
        <v>99</v>
      </c>
      <c r="AC1" s="141" t="s">
        <v>77</v>
      </c>
      <c r="AD1" s="141" t="s">
        <v>66</v>
      </c>
      <c r="AE1" s="141" t="s">
        <v>110</v>
      </c>
      <c r="AF1" s="141" t="s">
        <v>85</v>
      </c>
      <c r="AG1" s="141" t="s">
        <v>86</v>
      </c>
      <c r="AH1" s="141" t="s">
        <v>195</v>
      </c>
      <c r="AI1" s="141" t="s">
        <v>197</v>
      </c>
      <c r="AJ1" s="141" t="s">
        <v>199</v>
      </c>
      <c r="AK1" s="142" t="s">
        <v>200</v>
      </c>
      <c r="AL1" s="141" t="s">
        <v>202</v>
      </c>
      <c r="AM1" s="141" t="s">
        <v>204</v>
      </c>
      <c r="AN1" s="141" t="s">
        <v>206</v>
      </c>
      <c r="AO1" s="141" t="s">
        <v>208</v>
      </c>
      <c r="AP1" s="141" t="s">
        <v>210</v>
      </c>
      <c r="AQ1" s="141" t="s">
        <v>212</v>
      </c>
      <c r="AR1" s="141" t="s">
        <v>214</v>
      </c>
      <c r="AS1" s="141" t="s">
        <v>216</v>
      </c>
      <c r="AT1" s="141" t="s">
        <v>218</v>
      </c>
      <c r="AU1" s="141" t="s">
        <v>220</v>
      </c>
      <c r="AV1" s="141" t="s">
        <v>222</v>
      </c>
      <c r="AW1" s="142" t="s">
        <v>223</v>
      </c>
      <c r="AX1" s="141" t="s">
        <v>225</v>
      </c>
      <c r="AY1" s="141" t="s">
        <v>227</v>
      </c>
      <c r="AZ1" s="141" t="s">
        <v>229</v>
      </c>
      <c r="BA1" s="141" t="s">
        <v>231</v>
      </c>
      <c r="BB1" s="141" t="s">
        <v>233</v>
      </c>
      <c r="BC1" s="141" t="s">
        <v>235</v>
      </c>
      <c r="BD1" s="141" t="s">
        <v>237</v>
      </c>
      <c r="BE1" s="141" t="s">
        <v>239</v>
      </c>
      <c r="BF1" s="141" t="s">
        <v>241</v>
      </c>
      <c r="BG1" s="141" t="s">
        <v>243</v>
      </c>
      <c r="BH1" s="141" t="s">
        <v>245</v>
      </c>
      <c r="BI1" s="142" t="s">
        <v>246</v>
      </c>
      <c r="BJ1" s="141" t="s">
        <v>79</v>
      </c>
      <c r="BK1" s="141" t="s">
        <v>68</v>
      </c>
      <c r="BL1" s="141" t="s">
        <v>250</v>
      </c>
      <c r="BM1" s="141" t="s">
        <v>252</v>
      </c>
      <c r="BN1" s="141" t="s">
        <v>113</v>
      </c>
      <c r="BO1" s="141" t="s">
        <v>396</v>
      </c>
      <c r="BP1" s="141" t="s">
        <v>257</v>
      </c>
      <c r="BQ1" s="141" t="s">
        <v>259</v>
      </c>
      <c r="BR1" s="141" t="s">
        <v>98</v>
      </c>
      <c r="BS1" s="141" t="s">
        <v>262</v>
      </c>
      <c r="BT1" s="141" t="s">
        <v>264</v>
      </c>
      <c r="BU1" s="142" t="s">
        <v>265</v>
      </c>
      <c r="BV1" s="141" t="s">
        <v>267</v>
      </c>
      <c r="BW1" s="141" t="s">
        <v>269</v>
      </c>
      <c r="BX1" s="141" t="s">
        <v>271</v>
      </c>
      <c r="BY1" s="141" t="s">
        <v>273</v>
      </c>
      <c r="BZ1" s="141" t="s">
        <v>275</v>
      </c>
      <c r="CA1" s="141" t="s">
        <v>40</v>
      </c>
      <c r="CB1" s="141" t="s">
        <v>41</v>
      </c>
      <c r="CC1" s="141" t="s">
        <v>42</v>
      </c>
      <c r="CD1" s="141" t="s">
        <v>43</v>
      </c>
      <c r="CE1" s="141" t="s">
        <v>44</v>
      </c>
      <c r="CF1" s="141" t="s">
        <v>282</v>
      </c>
      <c r="CG1" s="142" t="s">
        <v>283</v>
      </c>
      <c r="CH1" s="141" t="s">
        <v>285</v>
      </c>
      <c r="CI1" s="141" t="s">
        <v>287</v>
      </c>
      <c r="CJ1" s="141" t="s">
        <v>289</v>
      </c>
      <c r="CK1" s="141" t="s">
        <v>291</v>
      </c>
      <c r="CL1" s="141" t="s">
        <v>293</v>
      </c>
      <c r="CM1" s="141" t="s">
        <v>295</v>
      </c>
      <c r="CN1" s="141" t="s">
        <v>297</v>
      </c>
      <c r="CO1" s="141" t="s">
        <v>299</v>
      </c>
      <c r="CP1" s="141" t="s">
        <v>301</v>
      </c>
      <c r="CQ1" s="141" t="s">
        <v>302</v>
      </c>
      <c r="CR1" s="141" t="s">
        <v>303</v>
      </c>
      <c r="CS1" s="142" t="s">
        <v>304</v>
      </c>
    </row>
    <row r="2" spans="1:97" x14ac:dyDescent="0.25">
      <c r="A2" s="185" t="s">
        <v>0</v>
      </c>
      <c r="B2" s="143">
        <v>0</v>
      </c>
      <c r="C2" s="143"/>
      <c r="D2" s="49"/>
      <c r="E2" s="143"/>
      <c r="F2" s="143"/>
      <c r="G2" s="143"/>
      <c r="H2" s="143"/>
      <c r="I2" s="143"/>
      <c r="J2" s="143"/>
      <c r="K2" s="143"/>
      <c r="L2" s="143"/>
      <c r="M2" s="144"/>
      <c r="N2" s="143"/>
      <c r="O2" s="143"/>
      <c r="P2" s="49"/>
      <c r="Q2" s="143"/>
      <c r="R2" s="143"/>
      <c r="S2" s="143"/>
      <c r="T2" s="143"/>
      <c r="U2" s="143"/>
      <c r="V2" s="143"/>
      <c r="W2" s="143"/>
      <c r="X2" s="143"/>
      <c r="Y2" s="144"/>
      <c r="Z2" s="143"/>
      <c r="AA2" s="143"/>
      <c r="AB2" s="49"/>
      <c r="AC2" s="143"/>
      <c r="AD2" s="143"/>
      <c r="AE2" s="143"/>
      <c r="AF2" s="143"/>
      <c r="AG2" s="143"/>
      <c r="AH2" s="143"/>
      <c r="AI2" s="143"/>
      <c r="AJ2" s="143"/>
      <c r="AK2" s="144"/>
      <c r="AL2" s="143"/>
      <c r="AM2" s="143"/>
      <c r="AN2" s="49"/>
      <c r="AO2" s="143"/>
      <c r="AP2" s="143"/>
      <c r="AQ2" s="143"/>
      <c r="AR2" s="143"/>
      <c r="AS2" s="143"/>
      <c r="AT2" s="143"/>
      <c r="AU2" s="143"/>
      <c r="AV2" s="143"/>
      <c r="AW2" s="144"/>
      <c r="AX2" s="143"/>
      <c r="AY2" s="143"/>
      <c r="AZ2" s="49"/>
      <c r="BA2" s="143"/>
      <c r="BB2" s="143"/>
      <c r="BC2" s="143"/>
      <c r="BD2" s="143"/>
      <c r="BE2" s="143"/>
      <c r="BF2" s="143"/>
      <c r="BG2" s="143"/>
      <c r="BH2" s="143"/>
      <c r="BI2" s="144"/>
      <c r="BJ2" s="143"/>
      <c r="BK2" s="143"/>
      <c r="BL2" s="49"/>
      <c r="BM2" s="143"/>
      <c r="BN2" s="143"/>
      <c r="BO2" s="143"/>
      <c r="BP2" s="143"/>
      <c r="BQ2" s="143"/>
      <c r="BR2" s="143"/>
      <c r="BS2" s="143"/>
      <c r="BT2" s="143"/>
      <c r="BU2" s="144"/>
      <c r="BV2" s="143"/>
      <c r="BW2" s="143"/>
      <c r="BX2" s="143"/>
      <c r="BY2" s="143"/>
      <c r="BZ2" s="143"/>
      <c r="CA2" s="145"/>
      <c r="CB2" s="145"/>
      <c r="CC2" s="145"/>
      <c r="CD2" s="145"/>
      <c r="CE2" s="145"/>
      <c r="CF2" s="145"/>
      <c r="CG2" s="144"/>
      <c r="CH2" s="143"/>
      <c r="CI2" s="143"/>
      <c r="CJ2" s="143"/>
      <c r="CK2" s="143"/>
      <c r="CL2" s="143"/>
      <c r="CM2" s="143"/>
      <c r="CN2" s="143"/>
      <c r="CO2" s="143"/>
      <c r="CP2" s="143"/>
      <c r="CQ2" s="143"/>
      <c r="CR2" s="143"/>
      <c r="CS2" s="144"/>
    </row>
    <row r="3" spans="1:97" ht="15.75" x14ac:dyDescent="0.25">
      <c r="A3" s="186" t="s">
        <v>1</v>
      </c>
      <c r="B3" s="143"/>
      <c r="C3" s="143"/>
      <c r="D3" s="143"/>
      <c r="E3" s="143"/>
      <c r="F3" s="143"/>
      <c r="G3" s="143"/>
      <c r="H3" s="143"/>
      <c r="I3" s="143"/>
      <c r="J3" s="143"/>
      <c r="K3" s="143"/>
      <c r="L3" s="143"/>
      <c r="M3" s="144"/>
      <c r="N3" s="143"/>
      <c r="O3" s="143"/>
      <c r="P3" s="143"/>
      <c r="Q3" s="143"/>
      <c r="R3" s="143"/>
      <c r="S3" s="143"/>
      <c r="T3" s="143"/>
      <c r="U3" s="143"/>
      <c r="V3" s="143"/>
      <c r="W3" s="143"/>
      <c r="X3" s="143"/>
      <c r="Y3" s="144"/>
      <c r="Z3" s="143"/>
      <c r="AA3" s="187">
        <v>1</v>
      </c>
      <c r="AB3" s="143"/>
      <c r="AC3" s="143"/>
      <c r="AD3" s="187">
        <v>1</v>
      </c>
      <c r="AE3" s="143"/>
      <c r="AF3" s="143"/>
      <c r="AG3" s="143"/>
      <c r="AH3" s="143"/>
      <c r="AI3" s="143"/>
      <c r="AJ3" s="143"/>
      <c r="AK3" s="144"/>
      <c r="AL3" s="143"/>
      <c r="AM3" s="143"/>
      <c r="AN3" s="143"/>
      <c r="AO3" s="143"/>
      <c r="AP3" s="143"/>
      <c r="AQ3" s="143"/>
      <c r="AR3" s="143"/>
      <c r="AS3" s="143"/>
      <c r="AT3" s="143"/>
      <c r="AU3" s="143"/>
      <c r="AV3" s="143"/>
      <c r="AW3" s="144"/>
      <c r="AX3" s="143"/>
      <c r="AY3" s="143"/>
      <c r="AZ3" s="143"/>
      <c r="BA3" s="143"/>
      <c r="BB3" s="143"/>
      <c r="BC3" s="143"/>
      <c r="BD3" s="143"/>
      <c r="BE3" s="143"/>
      <c r="BF3" s="143"/>
      <c r="BG3" s="143"/>
      <c r="BH3" s="143"/>
      <c r="BI3" s="144"/>
      <c r="BJ3" s="143"/>
      <c r="BK3" s="143"/>
      <c r="BL3" s="143"/>
      <c r="BM3" s="143"/>
      <c r="BN3" s="143"/>
      <c r="BO3" s="143"/>
      <c r="BP3" s="143"/>
      <c r="BQ3" s="143"/>
      <c r="BR3" s="143"/>
      <c r="BS3" s="143"/>
      <c r="BT3" s="143"/>
      <c r="BU3" s="144"/>
      <c r="BV3" s="143"/>
      <c r="BW3" s="143"/>
      <c r="BX3" s="143"/>
      <c r="BY3" s="143"/>
      <c r="BZ3" s="143"/>
      <c r="CA3" s="145"/>
      <c r="CB3" s="145"/>
      <c r="CC3" s="145"/>
      <c r="CD3" s="145"/>
      <c r="CE3" s="145"/>
      <c r="CF3" s="145"/>
      <c r="CG3" s="144"/>
      <c r="CH3" s="143"/>
      <c r="CI3" s="143"/>
      <c r="CJ3" s="143"/>
      <c r="CK3" s="143"/>
      <c r="CL3" s="143"/>
      <c r="CM3" s="143"/>
      <c r="CN3" s="143"/>
      <c r="CO3" s="143"/>
      <c r="CP3" s="143"/>
      <c r="CQ3" s="143"/>
      <c r="CR3" s="143"/>
      <c r="CS3" s="144"/>
    </row>
    <row r="4" spans="1:97" ht="15.75" x14ac:dyDescent="0.25">
      <c r="A4" s="188" t="s">
        <v>2</v>
      </c>
      <c r="B4" s="49"/>
      <c r="C4" s="143"/>
      <c r="D4" s="143"/>
      <c r="E4" s="143"/>
      <c r="F4" s="143"/>
      <c r="G4" s="143"/>
      <c r="H4" s="143"/>
      <c r="I4" s="143"/>
      <c r="J4" s="143"/>
      <c r="K4" s="143"/>
      <c r="L4" s="143"/>
      <c r="M4" s="144"/>
      <c r="N4" s="49"/>
      <c r="O4" s="143"/>
      <c r="P4" s="143"/>
      <c r="Q4" s="143"/>
      <c r="R4" s="143"/>
      <c r="S4" s="143"/>
      <c r="T4" s="143"/>
      <c r="U4" s="143"/>
      <c r="V4" s="143"/>
      <c r="W4" s="143"/>
      <c r="X4" s="143"/>
      <c r="Y4" s="144"/>
      <c r="Z4" s="49"/>
      <c r="AA4" s="143"/>
      <c r="AB4" s="143"/>
      <c r="AC4" s="143"/>
      <c r="AD4" s="143"/>
      <c r="AE4" s="143"/>
      <c r="AF4" s="143"/>
      <c r="AG4" s="143"/>
      <c r="AH4" s="143"/>
      <c r="AI4" s="187">
        <v>1</v>
      </c>
      <c r="AJ4" s="187"/>
      <c r="AK4" s="144"/>
      <c r="AL4" s="49"/>
      <c r="AM4" s="187">
        <v>1</v>
      </c>
      <c r="AN4" s="187"/>
      <c r="AO4" s="143"/>
      <c r="AP4" s="187">
        <v>1</v>
      </c>
      <c r="AQ4" s="187"/>
      <c r="AR4" s="143"/>
      <c r="AS4" s="143"/>
      <c r="AT4" s="143"/>
      <c r="AU4" s="143"/>
      <c r="AV4" s="143"/>
      <c r="AW4" s="144"/>
      <c r="AX4" s="49"/>
      <c r="AY4" s="143"/>
      <c r="AZ4" s="143"/>
      <c r="BA4" s="143"/>
      <c r="BB4" s="143"/>
      <c r="BC4" s="143"/>
      <c r="BD4" s="143"/>
      <c r="BE4" s="143"/>
      <c r="BF4" s="143"/>
      <c r="BG4" s="143"/>
      <c r="BH4" s="143"/>
      <c r="BI4" s="144"/>
      <c r="BJ4" s="49"/>
      <c r="BK4" s="143"/>
      <c r="BL4" s="143"/>
      <c r="BM4" s="143"/>
      <c r="BN4" s="143"/>
      <c r="BO4" s="143"/>
      <c r="BP4" s="143"/>
      <c r="BQ4" s="143"/>
      <c r="BR4" s="143"/>
      <c r="BS4" s="143"/>
      <c r="BT4" s="143"/>
      <c r="BU4" s="144"/>
      <c r="BV4" s="143"/>
      <c r="BW4" s="143"/>
      <c r="BX4" s="143"/>
      <c r="BY4" s="143"/>
      <c r="BZ4" s="143"/>
      <c r="CA4" s="145"/>
      <c r="CB4" s="145"/>
      <c r="CC4" s="145"/>
      <c r="CD4" s="145"/>
      <c r="CE4" s="145"/>
      <c r="CF4" s="145"/>
      <c r="CG4" s="144"/>
      <c r="CH4" s="143"/>
      <c r="CI4" s="143"/>
      <c r="CJ4" s="143"/>
      <c r="CK4" s="143"/>
      <c r="CL4" s="143"/>
      <c r="CM4" s="143"/>
      <c r="CN4" s="143"/>
      <c r="CO4" s="143"/>
      <c r="CP4" s="143"/>
      <c r="CQ4" s="143"/>
      <c r="CR4" s="143"/>
      <c r="CS4" s="144"/>
    </row>
    <row r="5" spans="1:97" x14ac:dyDescent="0.25">
      <c r="A5" s="185" t="s">
        <v>3</v>
      </c>
      <c r="B5" s="143"/>
      <c r="C5" s="143"/>
      <c r="D5" s="143"/>
      <c r="E5" s="143"/>
      <c r="F5" s="143"/>
      <c r="G5" s="143"/>
      <c r="H5" s="143"/>
      <c r="I5" s="143"/>
      <c r="J5" s="143"/>
      <c r="K5" s="143"/>
      <c r="L5" s="143"/>
      <c r="M5" s="144"/>
      <c r="N5" s="143"/>
      <c r="O5" s="143"/>
      <c r="P5" s="143"/>
      <c r="Q5" s="143"/>
      <c r="R5" s="143"/>
      <c r="S5" s="143"/>
      <c r="T5" s="143"/>
      <c r="U5" s="143"/>
      <c r="V5" s="143"/>
      <c r="W5" s="143"/>
      <c r="X5" s="143"/>
      <c r="Y5" s="144"/>
      <c r="Z5" s="143"/>
      <c r="AA5" s="143"/>
      <c r="AB5" s="143"/>
      <c r="AC5" s="143"/>
      <c r="AD5" s="143"/>
      <c r="AE5" s="143"/>
      <c r="AF5" s="143"/>
      <c r="AG5" s="143"/>
      <c r="AH5" s="143"/>
      <c r="AI5" s="143"/>
      <c r="AJ5" s="143"/>
      <c r="AK5" s="144"/>
      <c r="AL5" s="143"/>
      <c r="AM5" s="143"/>
      <c r="AN5" s="143"/>
      <c r="AO5" s="143"/>
      <c r="AP5" s="143"/>
      <c r="AQ5" s="143"/>
      <c r="AR5" s="143"/>
      <c r="AS5" s="143"/>
      <c r="AT5" s="143"/>
      <c r="AU5" s="143"/>
      <c r="AV5" s="143"/>
      <c r="AW5" s="144"/>
      <c r="AX5" s="143"/>
      <c r="AY5" s="143"/>
      <c r="AZ5" s="143"/>
      <c r="BA5" s="143"/>
      <c r="BB5" s="143"/>
      <c r="BC5" s="143"/>
      <c r="BD5" s="143"/>
      <c r="BE5" s="143"/>
      <c r="BF5" s="143"/>
      <c r="BG5" s="143"/>
      <c r="BH5" s="143"/>
      <c r="BI5" s="144"/>
      <c r="BJ5" s="143"/>
      <c r="BK5" s="143"/>
      <c r="BL5" s="143"/>
      <c r="BM5" s="143"/>
      <c r="BN5" s="143"/>
      <c r="BO5" s="143"/>
      <c r="BP5" s="143"/>
      <c r="BQ5" s="143"/>
      <c r="BR5" s="143"/>
      <c r="BS5" s="143"/>
      <c r="BT5" s="143"/>
      <c r="BU5" s="144"/>
      <c r="BV5" s="143"/>
      <c r="BW5" s="143"/>
      <c r="BX5" s="143"/>
      <c r="BY5" s="143"/>
      <c r="BZ5" s="143"/>
      <c r="CA5" s="145"/>
      <c r="CB5" s="145"/>
      <c r="CC5" s="145"/>
      <c r="CD5" s="145"/>
      <c r="CE5" s="145"/>
      <c r="CF5" s="145"/>
      <c r="CG5" s="144"/>
      <c r="CH5" s="143"/>
      <c r="CI5" s="143"/>
      <c r="CJ5" s="143"/>
      <c r="CK5" s="143"/>
      <c r="CL5" s="143"/>
      <c r="CM5" s="143"/>
      <c r="CN5" s="143"/>
      <c r="CO5" s="143"/>
      <c r="CP5" s="143"/>
      <c r="CQ5" s="143"/>
      <c r="CR5" s="143"/>
      <c r="CS5" s="144"/>
    </row>
    <row r="6" spans="1:97" x14ac:dyDescent="0.25">
      <c r="A6" s="185" t="s">
        <v>92</v>
      </c>
      <c r="B6" s="143"/>
      <c r="C6" s="143"/>
      <c r="D6" s="49"/>
      <c r="E6" s="143"/>
      <c r="F6" s="143"/>
      <c r="G6" s="143"/>
      <c r="H6" s="143"/>
      <c r="I6" s="143"/>
      <c r="J6" s="143"/>
      <c r="K6" s="143"/>
      <c r="L6" s="143"/>
      <c r="M6" s="144"/>
      <c r="N6" s="143"/>
      <c r="O6" s="143"/>
      <c r="P6" s="49"/>
      <c r="Q6" s="143"/>
      <c r="R6" s="143"/>
      <c r="S6" s="143"/>
      <c r="T6" s="143"/>
      <c r="U6" s="143"/>
      <c r="V6" s="143"/>
      <c r="W6" s="143"/>
      <c r="X6" s="143"/>
      <c r="Y6" s="144"/>
      <c r="Z6" s="143"/>
      <c r="AA6" s="143"/>
      <c r="AB6" s="49"/>
      <c r="AC6" s="143"/>
      <c r="AD6" s="143"/>
      <c r="AE6" s="143"/>
      <c r="AF6" s="143"/>
      <c r="AG6" s="143"/>
      <c r="AH6" s="143"/>
      <c r="AI6" s="143"/>
      <c r="AJ6" s="143"/>
      <c r="AK6" s="144"/>
      <c r="AL6" s="143"/>
      <c r="AM6" s="143"/>
      <c r="AN6" s="49"/>
      <c r="AO6" s="143"/>
      <c r="AP6" s="143"/>
      <c r="AQ6" s="143"/>
      <c r="AR6" s="143"/>
      <c r="AS6" s="143"/>
      <c r="AT6" s="143"/>
      <c r="AU6" s="143"/>
      <c r="AV6" s="143"/>
      <c r="AW6" s="144"/>
      <c r="AX6" s="143"/>
      <c r="AY6" s="143"/>
      <c r="AZ6" s="49"/>
      <c r="BA6" s="143"/>
      <c r="BB6" s="143"/>
      <c r="BC6" s="143"/>
      <c r="BD6" s="143"/>
      <c r="BE6" s="143"/>
      <c r="BF6" s="143"/>
      <c r="BG6" s="143"/>
      <c r="BH6" s="143"/>
      <c r="BI6" s="144"/>
      <c r="BJ6" s="143"/>
      <c r="BK6" s="143"/>
      <c r="BL6" s="49"/>
      <c r="BM6" s="143"/>
      <c r="BN6" s="143"/>
      <c r="BO6" s="143"/>
      <c r="BP6" s="143"/>
      <c r="BQ6" s="143"/>
      <c r="BR6" s="143"/>
      <c r="BS6" s="143"/>
      <c r="BT6" s="143"/>
      <c r="BU6" s="144"/>
      <c r="BV6" s="143"/>
      <c r="BW6" s="143"/>
      <c r="BX6" s="143"/>
      <c r="BY6" s="143"/>
      <c r="BZ6" s="143"/>
      <c r="CA6" s="145"/>
      <c r="CB6" s="145"/>
      <c r="CC6" s="145"/>
      <c r="CD6" s="145"/>
      <c r="CE6" s="145"/>
      <c r="CF6" s="145"/>
      <c r="CG6" s="144"/>
      <c r="CH6" s="143"/>
      <c r="CI6" s="143"/>
      <c r="CJ6" s="143"/>
      <c r="CK6" s="143"/>
      <c r="CL6" s="143"/>
      <c r="CM6" s="143"/>
      <c r="CN6" s="143"/>
      <c r="CO6" s="143"/>
      <c r="CP6" s="143"/>
      <c r="CQ6" s="143"/>
      <c r="CR6" s="143"/>
      <c r="CS6" s="144"/>
    </row>
    <row r="7" spans="1:97" x14ac:dyDescent="0.25">
      <c r="A7" s="185" t="s">
        <v>5</v>
      </c>
      <c r="B7" s="143"/>
      <c r="C7" s="143"/>
      <c r="D7" s="143"/>
      <c r="E7" s="143"/>
      <c r="F7" s="143"/>
      <c r="G7" s="143"/>
      <c r="H7" s="143"/>
      <c r="I7" s="143"/>
      <c r="J7" s="143"/>
      <c r="K7" s="49"/>
      <c r="L7" s="143"/>
      <c r="M7" s="144"/>
      <c r="N7" s="143"/>
      <c r="O7" s="143"/>
      <c r="P7" s="143"/>
      <c r="Q7" s="143"/>
      <c r="R7" s="143"/>
      <c r="S7" s="143"/>
      <c r="T7" s="143"/>
      <c r="U7" s="143"/>
      <c r="V7" s="143"/>
      <c r="W7" s="49"/>
      <c r="X7" s="143"/>
      <c r="Y7" s="144"/>
      <c r="Z7" s="143"/>
      <c r="AA7" s="143"/>
      <c r="AB7" s="143"/>
      <c r="AC7" s="143"/>
      <c r="AD7" s="143"/>
      <c r="AE7" s="143"/>
      <c r="AF7" s="143"/>
      <c r="AG7" s="143"/>
      <c r="AH7" s="143"/>
      <c r="AI7" s="49"/>
      <c r="AJ7" s="143"/>
      <c r="AK7" s="144"/>
      <c r="AL7" s="143"/>
      <c r="AM7" s="143"/>
      <c r="AN7" s="143"/>
      <c r="AO7" s="143"/>
      <c r="AP7" s="143"/>
      <c r="AQ7" s="143"/>
      <c r="AR7" s="143"/>
      <c r="AS7" s="143"/>
      <c r="AT7" s="143"/>
      <c r="AU7" s="49"/>
      <c r="AV7" s="143"/>
      <c r="AW7" s="144"/>
      <c r="AX7" s="143"/>
      <c r="AY7" s="143"/>
      <c r="AZ7" s="143"/>
      <c r="BA7" s="143"/>
      <c r="BB7" s="143"/>
      <c r="BC7" s="143"/>
      <c r="BD7" s="143"/>
      <c r="BE7" s="143"/>
      <c r="BF7" s="143"/>
      <c r="BG7" s="49"/>
      <c r="BH7" s="143"/>
      <c r="BI7" s="144"/>
      <c r="BJ7" s="143"/>
      <c r="BK7" s="143"/>
      <c r="BL7" s="143"/>
      <c r="BM7" s="143"/>
      <c r="BN7" s="143"/>
      <c r="BO7" s="143"/>
      <c r="BP7" s="143"/>
      <c r="BQ7" s="143"/>
      <c r="BR7" s="143"/>
      <c r="BS7" s="49"/>
      <c r="BT7" s="143"/>
      <c r="BU7" s="144"/>
      <c r="BV7" s="143"/>
      <c r="BW7" s="143"/>
      <c r="BX7" s="143"/>
      <c r="BY7" s="143"/>
      <c r="BZ7" s="143"/>
      <c r="CA7" s="145"/>
      <c r="CB7" s="145"/>
      <c r="CC7" s="145"/>
      <c r="CD7" s="145"/>
      <c r="CE7" s="145"/>
      <c r="CF7" s="145"/>
      <c r="CG7" s="144"/>
      <c r="CH7" s="143"/>
      <c r="CI7" s="143"/>
      <c r="CJ7" s="143"/>
      <c r="CK7" s="143"/>
      <c r="CL7" s="143"/>
      <c r="CM7" s="143"/>
      <c r="CN7" s="143"/>
      <c r="CO7" s="143"/>
      <c r="CP7" s="143"/>
      <c r="CQ7" s="143"/>
      <c r="CR7" s="143"/>
      <c r="CS7" s="144"/>
    </row>
    <row r="8" spans="1:97" x14ac:dyDescent="0.25">
      <c r="A8" s="189" t="s">
        <v>6</v>
      </c>
      <c r="B8" s="143"/>
      <c r="C8" s="143"/>
      <c r="D8" s="143"/>
      <c r="E8" s="143"/>
      <c r="F8" s="143"/>
      <c r="G8" s="143"/>
      <c r="H8" s="143"/>
      <c r="I8" s="143"/>
      <c r="J8" s="143"/>
      <c r="K8" s="143"/>
      <c r="L8" s="143"/>
      <c r="M8" s="144"/>
      <c r="N8" s="143"/>
      <c r="O8" s="143"/>
      <c r="P8" s="143"/>
      <c r="Q8" s="143"/>
      <c r="R8" s="143"/>
      <c r="S8" s="143"/>
      <c r="T8" s="143"/>
      <c r="U8" s="143"/>
      <c r="V8" s="143"/>
      <c r="W8" s="143"/>
      <c r="X8" s="143"/>
      <c r="Y8" s="144"/>
      <c r="Z8" s="143"/>
      <c r="AA8" s="143"/>
      <c r="AB8" s="143"/>
      <c r="AC8" s="143"/>
      <c r="AD8" s="143"/>
      <c r="AE8" s="143"/>
      <c r="AF8" s="143"/>
      <c r="AG8" s="143"/>
      <c r="AH8" s="143"/>
      <c r="AI8" s="143"/>
      <c r="AJ8" s="143"/>
      <c r="AK8" s="144"/>
      <c r="AL8" s="143"/>
      <c r="AM8" s="143"/>
      <c r="AN8" s="143"/>
      <c r="AO8" s="143"/>
      <c r="AP8" s="143"/>
      <c r="AQ8" s="143"/>
      <c r="AR8" s="143"/>
      <c r="AS8" s="143"/>
      <c r="AT8" s="143"/>
      <c r="AU8" s="143"/>
      <c r="AV8" s="143"/>
      <c r="AW8" s="144"/>
      <c r="AX8" s="143"/>
      <c r="AY8" s="143"/>
      <c r="AZ8" s="143"/>
      <c r="BA8" s="143"/>
      <c r="BB8" s="143"/>
      <c r="BC8" s="143"/>
      <c r="BD8" s="143"/>
      <c r="BE8" s="143"/>
      <c r="BF8" s="143"/>
      <c r="BG8" s="143"/>
      <c r="BH8" s="143"/>
      <c r="BI8" s="144"/>
      <c r="BJ8" s="143"/>
      <c r="BK8" s="143"/>
      <c r="BL8" s="143"/>
      <c r="BM8" s="143"/>
      <c r="BN8" s="143"/>
      <c r="BO8" s="143"/>
      <c r="BP8" s="143"/>
      <c r="BQ8" s="143"/>
      <c r="BR8" s="143"/>
      <c r="BS8" s="143"/>
      <c r="BT8" s="143"/>
      <c r="BU8" s="144"/>
      <c r="BV8" s="143"/>
      <c r="BW8" s="143"/>
      <c r="BX8" s="143"/>
      <c r="BY8" s="143"/>
      <c r="BZ8" s="143"/>
      <c r="CA8" s="145"/>
      <c r="CB8" s="145"/>
      <c r="CC8" s="145"/>
      <c r="CD8" s="145"/>
      <c r="CE8" s="145"/>
      <c r="CF8" s="145"/>
      <c r="CG8" s="144"/>
      <c r="CH8" s="143"/>
      <c r="CI8" s="143"/>
      <c r="CJ8" s="143"/>
      <c r="CK8" s="143"/>
      <c r="CL8" s="143"/>
      <c r="CM8" s="143"/>
      <c r="CN8" s="143"/>
      <c r="CO8" s="143"/>
      <c r="CP8" s="143"/>
      <c r="CQ8" s="143"/>
      <c r="CR8" s="143"/>
      <c r="CS8" s="144"/>
    </row>
    <row r="9" spans="1:97" ht="15.75" x14ac:dyDescent="0.25">
      <c r="A9" s="188" t="s">
        <v>7</v>
      </c>
      <c r="B9" s="143"/>
      <c r="C9" s="143"/>
      <c r="D9" s="49"/>
      <c r="E9" s="143"/>
      <c r="F9" s="143"/>
      <c r="G9" s="143"/>
      <c r="H9" s="143"/>
      <c r="I9" s="143"/>
      <c r="J9" s="143"/>
      <c r="K9" s="143"/>
      <c r="L9" s="143"/>
      <c r="M9" s="144"/>
      <c r="N9" s="143"/>
      <c r="O9" s="143"/>
      <c r="P9" s="49"/>
      <c r="Q9" s="143"/>
      <c r="R9" s="143"/>
      <c r="S9" s="143"/>
      <c r="T9" s="143"/>
      <c r="U9" s="143"/>
      <c r="V9" s="143"/>
      <c r="W9" s="143"/>
      <c r="X9" s="143"/>
      <c r="Y9" s="144"/>
      <c r="Z9" s="143"/>
      <c r="AA9" s="143"/>
      <c r="AB9" s="49"/>
      <c r="AC9" s="143"/>
      <c r="AD9" s="143"/>
      <c r="AE9" s="143"/>
      <c r="AF9" s="143"/>
      <c r="AG9" s="143"/>
      <c r="AH9" s="143"/>
      <c r="AI9" s="187">
        <v>1</v>
      </c>
      <c r="AJ9" s="187"/>
      <c r="AK9" s="144"/>
      <c r="AL9" s="143"/>
      <c r="AM9" s="187">
        <v>1</v>
      </c>
      <c r="AN9" s="187"/>
      <c r="AO9" s="143"/>
      <c r="AP9" s="187">
        <v>1</v>
      </c>
      <c r="AQ9" s="187"/>
      <c r="AR9" s="143"/>
      <c r="AS9" s="143"/>
      <c r="AT9" s="143"/>
      <c r="AU9" s="143"/>
      <c r="AV9" s="143"/>
      <c r="AW9" s="144"/>
      <c r="AX9" s="143"/>
      <c r="AY9" s="143"/>
      <c r="AZ9" s="49"/>
      <c r="BA9" s="143"/>
      <c r="BB9" s="143"/>
      <c r="BC9" s="143"/>
      <c r="BD9" s="143"/>
      <c r="BE9" s="143"/>
      <c r="BF9" s="143"/>
      <c r="BG9" s="143"/>
      <c r="BH9" s="143"/>
      <c r="BI9" s="144"/>
      <c r="BJ9" s="143"/>
      <c r="BK9" s="143"/>
      <c r="BL9" s="49"/>
      <c r="BM9" s="143"/>
      <c r="BN9" s="143"/>
      <c r="BO9" s="143"/>
      <c r="BP9" s="143"/>
      <c r="BQ9" s="143"/>
      <c r="BR9" s="143"/>
      <c r="BS9" s="143"/>
      <c r="BT9" s="143"/>
      <c r="BU9" s="144"/>
      <c r="BV9" s="143"/>
      <c r="BW9" s="143"/>
      <c r="BX9" s="143"/>
      <c r="BY9" s="143"/>
      <c r="BZ9" s="143"/>
      <c r="CA9" s="145"/>
      <c r="CB9" s="145"/>
      <c r="CC9" s="145"/>
      <c r="CD9" s="145"/>
      <c r="CE9" s="145"/>
      <c r="CF9" s="145"/>
      <c r="CG9" s="144"/>
      <c r="CH9" s="143"/>
      <c r="CI9" s="143"/>
      <c r="CJ9" s="143"/>
      <c r="CK9" s="143"/>
      <c r="CL9" s="143"/>
      <c r="CM9" s="143"/>
      <c r="CN9" s="143"/>
      <c r="CO9" s="143"/>
      <c r="CP9" s="143"/>
      <c r="CQ9" s="143"/>
      <c r="CR9" s="143"/>
      <c r="CS9" s="144"/>
    </row>
    <row r="10" spans="1:97" x14ac:dyDescent="0.25">
      <c r="A10" s="190" t="s">
        <v>8</v>
      </c>
      <c r="B10" s="143"/>
      <c r="C10" s="143"/>
      <c r="D10" s="143"/>
      <c r="E10" s="143"/>
      <c r="F10" s="143"/>
      <c r="G10" s="143"/>
      <c r="H10" s="143"/>
      <c r="I10" s="143"/>
      <c r="J10" s="143"/>
      <c r="K10" s="143"/>
      <c r="L10" s="143"/>
      <c r="M10" s="144"/>
      <c r="N10" s="143"/>
      <c r="O10" s="143"/>
      <c r="P10" s="143"/>
      <c r="Q10" s="143"/>
      <c r="R10" s="143"/>
      <c r="S10" s="143"/>
      <c r="T10" s="143"/>
      <c r="U10" s="143"/>
      <c r="V10" s="143"/>
      <c r="W10" s="143"/>
      <c r="X10" s="143"/>
      <c r="Y10" s="144"/>
      <c r="Z10" s="143"/>
      <c r="AA10" s="143"/>
      <c r="AB10" s="143"/>
      <c r="AC10" s="143"/>
      <c r="AD10" s="143"/>
      <c r="AE10" s="143"/>
      <c r="AF10" s="143"/>
      <c r="AG10" s="143"/>
      <c r="AH10" s="143"/>
      <c r="AI10" s="143"/>
      <c r="AJ10" s="143"/>
      <c r="AK10" s="144"/>
      <c r="AL10" s="143"/>
      <c r="AM10" s="143"/>
      <c r="AN10" s="143"/>
      <c r="AO10" s="143"/>
      <c r="AP10" s="143"/>
      <c r="AQ10" s="143"/>
      <c r="AR10" s="143"/>
      <c r="AS10" s="143"/>
      <c r="AT10" s="143"/>
      <c r="AU10" s="143"/>
      <c r="AV10" s="143"/>
      <c r="AW10" s="144"/>
      <c r="AX10" s="143"/>
      <c r="AY10" s="143"/>
      <c r="AZ10" s="143"/>
      <c r="BA10" s="143"/>
      <c r="BB10" s="143"/>
      <c r="BC10" s="143"/>
      <c r="BD10" s="143"/>
      <c r="BE10" s="143"/>
      <c r="BF10" s="143"/>
      <c r="BG10" s="143"/>
      <c r="BH10" s="143"/>
      <c r="BI10" s="144"/>
      <c r="BJ10" s="143"/>
      <c r="BK10" s="143"/>
      <c r="BL10" s="143"/>
      <c r="BM10" s="143"/>
      <c r="BN10" s="143"/>
      <c r="BO10" s="143"/>
      <c r="BP10" s="143"/>
      <c r="BQ10" s="143"/>
      <c r="BR10" s="143"/>
      <c r="BS10" s="143"/>
      <c r="BT10" s="143"/>
      <c r="BU10" s="144"/>
      <c r="BV10" s="143"/>
      <c r="BW10" s="143"/>
      <c r="BX10" s="143"/>
      <c r="BY10" s="143"/>
      <c r="BZ10" s="143"/>
      <c r="CA10" s="145"/>
      <c r="CB10" s="145"/>
      <c r="CC10" s="145"/>
      <c r="CD10" s="145"/>
      <c r="CE10" s="145"/>
      <c r="CF10" s="145"/>
      <c r="CG10" s="144"/>
      <c r="CH10" s="143"/>
      <c r="CI10" s="143"/>
      <c r="CJ10" s="143"/>
      <c r="CK10" s="143"/>
      <c r="CL10" s="143"/>
      <c r="CM10" s="143"/>
      <c r="CN10" s="143"/>
      <c r="CO10" s="143"/>
      <c r="CP10" s="143"/>
      <c r="CQ10" s="143"/>
      <c r="CR10" s="143"/>
      <c r="CS10" s="144"/>
    </row>
    <row r="11" spans="1:97" x14ac:dyDescent="0.25">
      <c r="A11" s="190" t="s">
        <v>106</v>
      </c>
      <c r="B11" s="143"/>
      <c r="C11" s="143"/>
      <c r="D11" s="143"/>
      <c r="E11" s="143"/>
      <c r="F11" s="143"/>
      <c r="G11" s="143"/>
      <c r="H11" s="143"/>
      <c r="I11" s="143"/>
      <c r="J11" s="143"/>
      <c r="K11" s="143"/>
      <c r="L11" s="143"/>
      <c r="M11" s="144"/>
      <c r="N11" s="143"/>
      <c r="O11" s="143"/>
      <c r="P11" s="143"/>
      <c r="Q11" s="143"/>
      <c r="R11" s="143"/>
      <c r="S11" s="143"/>
      <c r="T11" s="143"/>
      <c r="U11" s="143"/>
      <c r="V11" s="143"/>
      <c r="W11" s="143"/>
      <c r="X11" s="143"/>
      <c r="Y11" s="144"/>
      <c r="Z11" s="143"/>
      <c r="AA11" s="143"/>
      <c r="AB11" s="143"/>
      <c r="AC11" s="143"/>
      <c r="AD11" s="143"/>
      <c r="AE11" s="143"/>
      <c r="AF11" s="143"/>
      <c r="AG11" s="143"/>
      <c r="AH11" s="143"/>
      <c r="AI11" s="143"/>
      <c r="AJ11" s="143"/>
      <c r="AK11" s="144"/>
      <c r="AL11" s="143"/>
      <c r="AM11" s="143"/>
      <c r="AN11" s="143"/>
      <c r="AO11" s="143"/>
      <c r="AP11" s="143"/>
      <c r="AQ11" s="143"/>
      <c r="AR11" s="143"/>
      <c r="AS11" s="143"/>
      <c r="AT11" s="143"/>
      <c r="AU11" s="143"/>
      <c r="AV11" s="143"/>
      <c r="AW11" s="144"/>
      <c r="AX11" s="143"/>
      <c r="AY11" s="143"/>
      <c r="AZ11" s="143"/>
      <c r="BA11" s="143"/>
      <c r="BB11" s="143"/>
      <c r="BC11" s="143"/>
      <c r="BD11" s="143"/>
      <c r="BE11" s="143"/>
      <c r="BF11" s="143"/>
      <c r="BG11" s="143"/>
      <c r="BH11" s="143"/>
      <c r="BI11" s="144"/>
      <c r="BJ11" s="143"/>
      <c r="BK11" s="143"/>
      <c r="BL11" s="143"/>
      <c r="BM11" s="143"/>
      <c r="BN11" s="143"/>
      <c r="BO11" s="143"/>
      <c r="BP11" s="143"/>
      <c r="BQ11" s="143"/>
      <c r="BR11" s="143"/>
      <c r="BS11" s="143"/>
      <c r="BT11" s="143"/>
      <c r="BU11" s="144"/>
      <c r="BV11" s="143"/>
      <c r="BW11" s="143"/>
      <c r="BX11" s="143"/>
      <c r="BY11" s="143"/>
      <c r="BZ11" s="143"/>
      <c r="CA11" s="145"/>
      <c r="CB11" s="145"/>
      <c r="CC11" s="145"/>
      <c r="CD11" s="145"/>
      <c r="CE11" s="145"/>
      <c r="CF11" s="145"/>
      <c r="CG11" s="144"/>
      <c r="CH11" s="143"/>
      <c r="CI11" s="143"/>
      <c r="CJ11" s="143"/>
      <c r="CK11" s="143"/>
      <c r="CL11" s="143"/>
      <c r="CM11" s="143"/>
      <c r="CN11" s="143"/>
      <c r="CO11" s="143"/>
      <c r="CP11" s="143"/>
      <c r="CQ11" s="143"/>
      <c r="CR11" s="143"/>
      <c r="CS11" s="144"/>
    </row>
    <row r="12" spans="1:97" ht="15.75" x14ac:dyDescent="0.25">
      <c r="A12" s="188" t="s">
        <v>10</v>
      </c>
      <c r="C12" s="143"/>
      <c r="D12" s="143"/>
      <c r="E12" s="143"/>
      <c r="F12" s="143"/>
      <c r="G12" s="143"/>
      <c r="H12" s="143"/>
      <c r="I12" s="143"/>
      <c r="J12" s="143"/>
      <c r="K12" s="143"/>
      <c r="L12" s="49"/>
      <c r="M12" s="144"/>
      <c r="O12" s="143"/>
      <c r="P12" s="143"/>
      <c r="Q12" s="143"/>
      <c r="R12" s="143"/>
      <c r="S12" s="143"/>
      <c r="T12" s="143"/>
      <c r="U12" s="143"/>
      <c r="V12" s="143"/>
      <c r="W12" s="143"/>
      <c r="X12" s="162"/>
      <c r="Y12" s="144"/>
      <c r="AA12" s="187">
        <v>1</v>
      </c>
      <c r="AB12" s="187">
        <v>1</v>
      </c>
      <c r="AC12" s="143"/>
      <c r="AD12" s="143"/>
      <c r="AE12" s="143"/>
      <c r="AF12" s="143"/>
      <c r="AG12" s="143"/>
      <c r="AH12" s="143"/>
      <c r="AI12" s="143"/>
      <c r="AJ12" s="49"/>
      <c r="AK12" s="144"/>
      <c r="AM12" s="143"/>
      <c r="AN12" s="143"/>
      <c r="AO12" s="143"/>
      <c r="AP12" s="143"/>
      <c r="AQ12" s="143"/>
      <c r="AR12" s="143"/>
      <c r="AS12" s="143"/>
      <c r="AT12" s="143"/>
      <c r="AU12" s="143"/>
      <c r="AV12" s="49"/>
      <c r="AW12" s="144"/>
      <c r="AY12" s="143"/>
      <c r="AZ12" s="143"/>
      <c r="BA12" s="143"/>
      <c r="BB12" s="143"/>
      <c r="BC12" s="143"/>
      <c r="BD12" s="143"/>
      <c r="BE12" s="143"/>
      <c r="BF12" s="143"/>
      <c r="BG12" s="143"/>
      <c r="BH12" s="49"/>
      <c r="BI12" s="144"/>
      <c r="BK12" s="143"/>
      <c r="BL12" s="143"/>
      <c r="BM12" s="143"/>
      <c r="BN12" s="143"/>
      <c r="BO12" s="143"/>
      <c r="BP12" s="143"/>
      <c r="BQ12" s="143"/>
      <c r="BR12" s="143"/>
      <c r="BS12" s="143"/>
      <c r="BT12" s="49"/>
      <c r="BU12" s="144"/>
      <c r="BV12" s="143"/>
      <c r="BW12" s="143"/>
      <c r="BX12" s="143"/>
      <c r="BY12" s="143"/>
      <c r="BZ12" s="143"/>
      <c r="CA12" s="145"/>
      <c r="CB12" s="145"/>
      <c r="CC12" s="145"/>
      <c r="CD12" s="145"/>
      <c r="CE12" s="145"/>
      <c r="CF12" s="145"/>
      <c r="CG12" s="144"/>
      <c r="CH12" s="143"/>
      <c r="CI12" s="143"/>
      <c r="CJ12" s="143"/>
      <c r="CK12" s="143"/>
      <c r="CL12" s="143"/>
      <c r="CM12" s="143"/>
      <c r="CN12" s="143"/>
      <c r="CO12" s="143"/>
      <c r="CP12" s="143"/>
      <c r="CQ12" s="143"/>
      <c r="CR12" s="143"/>
      <c r="CS12" s="144"/>
    </row>
    <row r="13" spans="1:97" ht="15.75" x14ac:dyDescent="0.25">
      <c r="A13" s="191" t="s">
        <v>114</v>
      </c>
      <c r="B13" s="143"/>
      <c r="C13" s="143"/>
      <c r="D13" s="143"/>
      <c r="E13" s="143"/>
      <c r="F13" s="143"/>
      <c r="G13" s="143"/>
      <c r="H13" s="143"/>
      <c r="I13" s="143"/>
      <c r="J13" s="143"/>
      <c r="K13" s="143"/>
      <c r="L13" s="143"/>
      <c r="M13" s="144"/>
      <c r="N13" s="143"/>
      <c r="O13" s="143"/>
      <c r="P13" s="143"/>
      <c r="Q13" s="143"/>
      <c r="R13" s="143"/>
      <c r="S13" s="143"/>
      <c r="T13" s="143"/>
      <c r="U13" s="143"/>
      <c r="V13" s="143"/>
      <c r="W13" s="143"/>
      <c r="X13" s="143"/>
      <c r="Y13" s="144"/>
      <c r="Z13" s="143"/>
      <c r="AA13" s="143"/>
      <c r="AB13" s="143"/>
      <c r="AC13" s="143"/>
      <c r="AD13" s="143"/>
      <c r="AE13" s="143"/>
      <c r="AF13" s="143"/>
      <c r="AG13" s="143"/>
      <c r="AH13" s="143"/>
      <c r="AI13" s="192">
        <v>1</v>
      </c>
      <c r="AJ13" s="192"/>
      <c r="AK13" s="144"/>
      <c r="AL13" s="143"/>
      <c r="AM13" s="143"/>
      <c r="AN13" s="143"/>
      <c r="AO13" s="143"/>
      <c r="AP13" s="143"/>
      <c r="AQ13" s="143"/>
      <c r="AR13" s="143"/>
      <c r="AS13" s="143"/>
      <c r="AT13" s="143"/>
      <c r="AU13" s="143"/>
      <c r="AV13" s="143"/>
      <c r="AW13" s="144"/>
      <c r="AX13" s="143"/>
      <c r="AY13" s="143"/>
      <c r="AZ13" s="143"/>
      <c r="BA13" s="143"/>
      <c r="BB13" s="143"/>
      <c r="BC13" s="143"/>
      <c r="BD13" s="143"/>
      <c r="BE13" s="143"/>
      <c r="BF13" s="143"/>
      <c r="BG13" s="143"/>
      <c r="BH13" s="143"/>
      <c r="BI13" s="144"/>
      <c r="BJ13" s="143"/>
      <c r="BK13" s="143"/>
      <c r="BL13" s="143"/>
      <c r="BM13" s="143"/>
      <c r="BN13" s="143"/>
      <c r="BO13" s="143"/>
      <c r="BP13" s="143"/>
      <c r="BQ13" s="143"/>
      <c r="BR13" s="143"/>
      <c r="BS13" s="143"/>
      <c r="BT13" s="143"/>
      <c r="BU13" s="144"/>
      <c r="BV13" s="143"/>
      <c r="BW13" s="143"/>
      <c r="BX13" s="143"/>
      <c r="BY13" s="143"/>
      <c r="BZ13" s="143"/>
      <c r="CA13" s="145"/>
      <c r="CB13" s="145"/>
      <c r="CC13" s="145"/>
      <c r="CD13" s="145"/>
      <c r="CE13" s="145"/>
      <c r="CF13" s="145"/>
      <c r="CG13" s="144"/>
      <c r="CH13" s="143"/>
      <c r="CI13" s="143"/>
      <c r="CJ13" s="143"/>
      <c r="CK13" s="143"/>
      <c r="CL13" s="143"/>
      <c r="CM13" s="143"/>
      <c r="CN13" s="143"/>
      <c r="CO13" s="143"/>
      <c r="CP13" s="143"/>
      <c r="CQ13" s="143"/>
      <c r="CR13" s="143"/>
      <c r="CS13" s="144"/>
    </row>
    <row r="14" spans="1:97" x14ac:dyDescent="0.25">
      <c r="A14" s="190" t="s">
        <v>12</v>
      </c>
      <c r="B14" s="143"/>
      <c r="C14" s="143"/>
      <c r="D14" s="143"/>
      <c r="E14" s="143"/>
      <c r="F14" s="143"/>
      <c r="G14" s="143"/>
      <c r="H14" s="143"/>
      <c r="I14" s="143"/>
      <c r="J14" s="162"/>
      <c r="K14" s="162"/>
      <c r="L14" s="143"/>
      <c r="M14" s="144"/>
      <c r="N14" s="143"/>
      <c r="O14" s="143"/>
      <c r="P14" s="143"/>
      <c r="Q14" s="143"/>
      <c r="R14" s="143"/>
      <c r="S14" s="143"/>
      <c r="T14" s="143"/>
      <c r="U14" s="143"/>
      <c r="V14" s="162"/>
      <c r="W14" s="162"/>
      <c r="X14" s="143"/>
      <c r="Y14" s="144"/>
      <c r="Z14" s="143"/>
      <c r="AA14" s="143"/>
      <c r="AB14" s="143"/>
      <c r="AC14" s="143"/>
      <c r="AD14" s="143"/>
      <c r="AE14" s="143"/>
      <c r="AF14" s="143"/>
      <c r="AG14" s="143"/>
      <c r="AH14" s="162"/>
      <c r="AI14" s="162"/>
      <c r="AJ14" s="143"/>
      <c r="AK14" s="144"/>
      <c r="AL14" s="143"/>
      <c r="AM14" s="143"/>
      <c r="AN14" s="143"/>
      <c r="AO14" s="143"/>
      <c r="AP14" s="143"/>
      <c r="AQ14" s="143"/>
      <c r="AR14" s="143"/>
      <c r="AS14" s="143"/>
      <c r="AT14" s="162"/>
      <c r="AU14" s="162"/>
      <c r="AV14" s="143"/>
      <c r="AW14" s="144"/>
      <c r="AX14" s="143"/>
      <c r="AY14" s="143"/>
      <c r="AZ14" s="143"/>
      <c r="BA14" s="143"/>
      <c r="BB14" s="143"/>
      <c r="BC14" s="143"/>
      <c r="BD14" s="143"/>
      <c r="BE14" s="143"/>
      <c r="BF14" s="162"/>
      <c r="BG14" s="162"/>
      <c r="BH14" s="143"/>
      <c r="BI14" s="144"/>
      <c r="BJ14" s="143"/>
      <c r="BK14" s="143"/>
      <c r="BL14" s="143"/>
      <c r="BM14" s="143"/>
      <c r="BN14" s="143"/>
      <c r="BO14" s="143"/>
      <c r="BP14" s="143"/>
      <c r="BQ14" s="143"/>
      <c r="BR14" s="162"/>
      <c r="BS14" s="162"/>
      <c r="BT14" s="143"/>
      <c r="BU14" s="144"/>
      <c r="BV14" s="143"/>
      <c r="BW14" s="143"/>
      <c r="BX14" s="143"/>
      <c r="BY14" s="143"/>
      <c r="BZ14" s="143"/>
      <c r="CA14" s="145"/>
      <c r="CB14" s="145"/>
      <c r="CC14" s="145"/>
      <c r="CD14" s="145"/>
      <c r="CE14" s="145"/>
      <c r="CF14" s="145"/>
      <c r="CG14" s="144"/>
      <c r="CH14" s="143"/>
      <c r="CI14" s="143"/>
      <c r="CJ14" s="143"/>
      <c r="CK14" s="143"/>
      <c r="CL14" s="143"/>
      <c r="CM14" s="143"/>
      <c r="CN14" s="143"/>
      <c r="CO14" s="143"/>
      <c r="CP14" s="143"/>
      <c r="CQ14" s="143"/>
      <c r="CR14" s="143"/>
      <c r="CS14" s="144"/>
    </row>
    <row r="15" spans="1:97" x14ac:dyDescent="0.25">
      <c r="A15" s="190" t="s">
        <v>13</v>
      </c>
      <c r="B15" s="143"/>
      <c r="C15" s="143"/>
      <c r="D15" s="143"/>
      <c r="E15" s="143"/>
      <c r="F15" s="143"/>
      <c r="G15" s="143"/>
      <c r="H15" s="162"/>
      <c r="I15" s="143"/>
      <c r="J15" s="162"/>
      <c r="K15" s="143"/>
      <c r="L15" s="143"/>
      <c r="M15" s="144"/>
      <c r="N15" s="143"/>
      <c r="O15" s="143"/>
      <c r="P15" s="143"/>
      <c r="Q15" s="143"/>
      <c r="R15" s="143"/>
      <c r="S15" s="143"/>
      <c r="T15" s="162"/>
      <c r="U15" s="143"/>
      <c r="V15" s="162"/>
      <c r="W15" s="143"/>
      <c r="X15" s="143"/>
      <c r="Y15" s="144"/>
      <c r="Z15" s="143"/>
      <c r="AA15" s="143"/>
      <c r="AB15" s="143"/>
      <c r="AC15" s="143"/>
      <c r="AD15" s="143"/>
      <c r="AE15" s="143"/>
      <c r="AF15" s="162"/>
      <c r="AG15" s="143"/>
      <c r="AH15" s="162"/>
      <c r="AI15" s="143"/>
      <c r="AJ15" s="143"/>
      <c r="AK15" s="144"/>
      <c r="AL15" s="143"/>
      <c r="AM15" s="143"/>
      <c r="AN15" s="143"/>
      <c r="AO15" s="143"/>
      <c r="AP15" s="143"/>
      <c r="AQ15" s="143"/>
      <c r="AR15" s="162"/>
      <c r="AS15" s="143"/>
      <c r="AT15" s="162"/>
      <c r="AU15" s="143"/>
      <c r="AV15" s="143"/>
      <c r="AW15" s="144"/>
      <c r="AX15" s="143"/>
      <c r="AY15" s="143"/>
      <c r="AZ15" s="143"/>
      <c r="BA15" s="143"/>
      <c r="BB15" s="143"/>
      <c r="BC15" s="143"/>
      <c r="BD15" s="162"/>
      <c r="BE15" s="143"/>
      <c r="BF15" s="162"/>
      <c r="BG15" s="143"/>
      <c r="BH15" s="143"/>
      <c r="BI15" s="144"/>
      <c r="BJ15" s="143"/>
      <c r="BK15" s="143"/>
      <c r="BL15" s="143"/>
      <c r="BM15" s="143"/>
      <c r="BN15" s="143"/>
      <c r="BO15" s="143"/>
      <c r="BP15" s="49"/>
      <c r="BQ15" s="143"/>
      <c r="BR15" s="162"/>
      <c r="BS15" s="143"/>
      <c r="BT15" s="143"/>
      <c r="BU15" s="144"/>
      <c r="BV15" s="143"/>
      <c r="BW15" s="143"/>
      <c r="BX15" s="143"/>
      <c r="BY15" s="143"/>
      <c r="BZ15" s="143"/>
      <c r="CA15" s="145"/>
      <c r="CB15" s="145"/>
      <c r="CC15" s="145"/>
      <c r="CD15" s="145"/>
      <c r="CE15" s="145"/>
      <c r="CF15" s="145"/>
      <c r="CG15" s="144"/>
      <c r="CH15" s="143"/>
      <c r="CI15" s="143"/>
      <c r="CJ15" s="143"/>
      <c r="CK15" s="143"/>
      <c r="CL15" s="143"/>
      <c r="CM15" s="143"/>
      <c r="CN15" s="143"/>
      <c r="CO15" s="143"/>
      <c r="CP15" s="143"/>
      <c r="CQ15" s="143"/>
      <c r="CR15" s="143"/>
      <c r="CS15" s="144"/>
    </row>
    <row r="16" spans="1:97" ht="15.75" x14ac:dyDescent="0.25">
      <c r="A16" s="193" t="s">
        <v>14</v>
      </c>
      <c r="B16" s="143"/>
      <c r="C16" s="143"/>
      <c r="D16" s="143"/>
      <c r="E16" s="143"/>
      <c r="F16" s="143"/>
      <c r="G16" s="143"/>
      <c r="H16" s="143"/>
      <c r="I16" s="143"/>
      <c r="J16" s="162"/>
      <c r="K16" s="143"/>
      <c r="L16" s="143"/>
      <c r="M16" s="144"/>
      <c r="N16" s="143"/>
      <c r="O16" s="143"/>
      <c r="P16" s="143"/>
      <c r="Q16" s="143"/>
      <c r="R16" s="143"/>
      <c r="S16" s="143"/>
      <c r="T16" s="143"/>
      <c r="U16" s="143"/>
      <c r="V16" s="162"/>
      <c r="W16" s="143"/>
      <c r="X16" s="143"/>
      <c r="Y16" s="144"/>
      <c r="Z16" s="143"/>
      <c r="AA16" s="143"/>
      <c r="AB16" s="143"/>
      <c r="AC16" s="143"/>
      <c r="AD16" s="143"/>
      <c r="AE16" s="143"/>
      <c r="AF16" s="143"/>
      <c r="AG16" s="143"/>
      <c r="AH16" s="162"/>
      <c r="AI16" s="192"/>
      <c r="AJ16" s="192">
        <v>1</v>
      </c>
      <c r="AK16" s="144"/>
      <c r="AL16" s="143"/>
      <c r="AM16" s="192"/>
      <c r="AN16" s="192">
        <v>1</v>
      </c>
      <c r="AO16" s="143"/>
      <c r="AP16" s="192"/>
      <c r="AQ16" s="192">
        <v>1</v>
      </c>
      <c r="AR16" s="143"/>
      <c r="AS16" s="143"/>
      <c r="AT16" s="162"/>
      <c r="AU16" s="143"/>
      <c r="AV16" s="143"/>
      <c r="AW16" s="144"/>
      <c r="AX16" s="143"/>
      <c r="AY16" s="143"/>
      <c r="AZ16" s="143"/>
      <c r="BA16" s="143"/>
      <c r="BB16" s="143"/>
      <c r="BC16" s="143"/>
      <c r="BD16" s="143"/>
      <c r="BE16" s="143"/>
      <c r="BF16" s="162"/>
      <c r="BG16" s="143"/>
      <c r="BH16" s="143"/>
      <c r="BI16" s="144"/>
      <c r="BJ16" s="143"/>
      <c r="BK16" s="143"/>
      <c r="BL16" s="143"/>
      <c r="BM16" s="143"/>
      <c r="BN16" s="143"/>
      <c r="BO16" s="143"/>
      <c r="BP16" s="143"/>
      <c r="BQ16" s="143"/>
      <c r="BR16" s="162"/>
      <c r="BS16" s="143"/>
      <c r="BT16" s="143"/>
      <c r="BU16" s="144"/>
      <c r="BV16" s="143"/>
      <c r="BW16" s="143"/>
      <c r="BX16" s="194">
        <v>1</v>
      </c>
      <c r="BY16" s="143"/>
      <c r="BZ16" s="143"/>
      <c r="CA16" s="145"/>
      <c r="CB16" s="145"/>
      <c r="CC16" s="145"/>
      <c r="CD16" s="145"/>
      <c r="CE16" s="145"/>
      <c r="CF16" s="145"/>
      <c r="CG16" s="144"/>
      <c r="CH16" s="143"/>
      <c r="CI16" s="143"/>
      <c r="CJ16" s="143"/>
      <c r="CK16" s="143"/>
      <c r="CL16" s="143"/>
      <c r="CM16" s="143"/>
      <c r="CN16" s="143"/>
      <c r="CO16" s="143"/>
      <c r="CP16" s="143"/>
      <c r="CQ16" s="143"/>
      <c r="CR16" s="143"/>
      <c r="CS16" s="144"/>
    </row>
    <row r="17" spans="1:97" x14ac:dyDescent="0.25">
      <c r="A17" s="190" t="s">
        <v>15</v>
      </c>
      <c r="B17" s="143"/>
      <c r="C17" s="143"/>
      <c r="D17" s="143"/>
      <c r="E17" s="143"/>
      <c r="F17" s="143"/>
      <c r="G17" s="143"/>
      <c r="H17" s="143"/>
      <c r="I17" s="143"/>
      <c r="J17" s="162"/>
      <c r="K17" s="143"/>
      <c r="L17" s="143"/>
      <c r="M17" s="144"/>
      <c r="N17" s="143"/>
      <c r="O17" s="143"/>
      <c r="P17" s="143"/>
      <c r="Q17" s="143"/>
      <c r="R17" s="143"/>
      <c r="S17" s="143"/>
      <c r="T17" s="143"/>
      <c r="U17" s="143"/>
      <c r="V17" s="162"/>
      <c r="W17" s="143"/>
      <c r="X17" s="143"/>
      <c r="Y17" s="144"/>
      <c r="Z17" s="143"/>
      <c r="AA17" s="143"/>
      <c r="AB17" s="143"/>
      <c r="AC17" s="143"/>
      <c r="AD17" s="143"/>
      <c r="AE17" s="143"/>
      <c r="AF17" s="143"/>
      <c r="AG17" s="143"/>
      <c r="AH17" s="162"/>
      <c r="AI17" s="143"/>
      <c r="AJ17" s="143"/>
      <c r="AK17" s="144"/>
      <c r="AL17" s="143"/>
      <c r="AM17" s="143"/>
      <c r="AN17" s="143"/>
      <c r="AO17" s="143"/>
      <c r="AP17" s="143"/>
      <c r="AQ17" s="143"/>
      <c r="AR17" s="143"/>
      <c r="AS17" s="143"/>
      <c r="AT17" s="162"/>
      <c r="AU17" s="143"/>
      <c r="AV17" s="143"/>
      <c r="AW17" s="144"/>
      <c r="AX17" s="143"/>
      <c r="AY17" s="143"/>
      <c r="AZ17" s="143"/>
      <c r="BA17" s="143"/>
      <c r="BB17" s="143"/>
      <c r="BC17" s="143"/>
      <c r="BD17" s="143"/>
      <c r="BE17" s="143"/>
      <c r="BF17" s="162"/>
      <c r="BG17" s="143"/>
      <c r="BH17" s="143"/>
      <c r="BI17" s="144"/>
      <c r="BJ17" s="143"/>
      <c r="BK17" s="143"/>
      <c r="BL17" s="143"/>
      <c r="BM17" s="143"/>
      <c r="BN17" s="143"/>
      <c r="BO17" s="143"/>
      <c r="BP17" s="143"/>
      <c r="BQ17" s="143"/>
      <c r="BR17" s="162"/>
      <c r="BS17" s="143"/>
      <c r="BT17" s="143"/>
      <c r="BU17" s="144"/>
      <c r="BV17" s="143"/>
      <c r="BW17" s="143"/>
      <c r="BX17" s="143"/>
      <c r="BY17" s="143"/>
      <c r="BZ17" s="143"/>
      <c r="CA17" s="145"/>
      <c r="CB17" s="145"/>
      <c r="CC17" s="145"/>
      <c r="CD17" s="145"/>
      <c r="CE17" s="145"/>
      <c r="CF17" s="145"/>
      <c r="CG17" s="144"/>
      <c r="CH17" s="143"/>
      <c r="CI17" s="143"/>
      <c r="CJ17" s="143"/>
      <c r="CK17" s="143"/>
      <c r="CL17" s="143"/>
      <c r="CM17" s="143"/>
      <c r="CN17" s="143"/>
      <c r="CO17" s="143"/>
      <c r="CP17" s="143"/>
      <c r="CQ17" s="143"/>
      <c r="CR17" s="143"/>
      <c r="CS17" s="144"/>
    </row>
    <row r="18" spans="1:97" ht="15.75" x14ac:dyDescent="0.25">
      <c r="A18" s="195" t="s">
        <v>16</v>
      </c>
      <c r="B18" s="49"/>
      <c r="C18" s="150"/>
      <c r="D18" s="150"/>
      <c r="E18" s="150"/>
      <c r="F18" s="150"/>
      <c r="G18" s="150"/>
      <c r="H18" s="143"/>
      <c r="I18" s="143"/>
      <c r="J18" s="162"/>
      <c r="K18" s="143"/>
      <c r="L18" s="150"/>
      <c r="M18" s="151"/>
      <c r="N18" s="196"/>
      <c r="O18" s="150"/>
      <c r="P18" s="150"/>
      <c r="Q18" s="150"/>
      <c r="R18" s="150"/>
      <c r="S18" s="150"/>
      <c r="T18" s="143"/>
      <c r="U18" s="143"/>
      <c r="V18" s="162"/>
      <c r="W18" s="143"/>
      <c r="X18" s="143"/>
      <c r="Y18" s="151"/>
      <c r="Z18" s="49"/>
      <c r="AA18" s="150"/>
      <c r="AB18" s="150"/>
      <c r="AC18" s="150"/>
      <c r="AD18" s="150"/>
      <c r="AE18" s="143"/>
      <c r="AF18" s="143"/>
      <c r="AG18" s="143"/>
      <c r="AH18" s="162"/>
      <c r="AI18" s="143"/>
      <c r="AJ18" s="150"/>
      <c r="AK18" s="151"/>
      <c r="AL18" s="49"/>
      <c r="AM18" s="150"/>
      <c r="AN18" s="150"/>
      <c r="AO18" s="150"/>
      <c r="AP18" s="150"/>
      <c r="AQ18" s="150"/>
      <c r="AR18" s="143"/>
      <c r="AS18" s="143"/>
      <c r="AT18" s="162"/>
      <c r="AU18" s="143"/>
      <c r="AV18" s="150"/>
      <c r="AW18" s="151"/>
      <c r="AX18" s="49"/>
      <c r="AY18" s="150"/>
      <c r="AZ18" s="150"/>
      <c r="BA18" s="150"/>
      <c r="BB18" s="150"/>
      <c r="BC18" s="150"/>
      <c r="BD18" s="143"/>
      <c r="BE18" s="143"/>
      <c r="BF18" s="162"/>
      <c r="BG18" s="143"/>
      <c r="BH18" s="150"/>
      <c r="BI18" s="151"/>
      <c r="BJ18" s="49"/>
      <c r="BK18" s="150"/>
      <c r="BL18" s="150"/>
      <c r="BM18" s="150"/>
      <c r="BN18" s="150"/>
      <c r="BO18" s="150"/>
      <c r="BP18" s="150"/>
      <c r="BQ18" s="143"/>
      <c r="BR18" s="162"/>
      <c r="BS18" s="143"/>
      <c r="BT18" s="150"/>
      <c r="BU18" s="151"/>
      <c r="BV18" s="150"/>
      <c r="BW18" s="150"/>
      <c r="BX18" s="187">
        <v>1</v>
      </c>
      <c r="BY18" s="150"/>
      <c r="BZ18" s="150"/>
      <c r="CA18" s="152"/>
      <c r="CB18" s="152"/>
      <c r="CC18" s="152"/>
      <c r="CD18" s="152"/>
      <c r="CE18" s="152"/>
      <c r="CF18" s="152"/>
      <c r="CG18" s="151"/>
      <c r="CH18" s="150"/>
      <c r="CI18" s="150"/>
      <c r="CJ18" s="150"/>
      <c r="CK18" s="150"/>
      <c r="CL18" s="150"/>
      <c r="CM18" s="150"/>
      <c r="CN18" s="150"/>
      <c r="CO18" s="150"/>
      <c r="CP18" s="150"/>
      <c r="CQ18" s="150"/>
      <c r="CR18" s="150"/>
      <c r="CS18" s="151"/>
    </row>
    <row r="19" spans="1:97" x14ac:dyDescent="0.25">
      <c r="A19" s="197" t="s">
        <v>130</v>
      </c>
      <c r="B19" s="153"/>
      <c r="C19" s="153"/>
      <c r="D19" s="153"/>
      <c r="E19" s="153"/>
      <c r="F19" s="153"/>
      <c r="G19" s="153"/>
      <c r="H19" s="133"/>
      <c r="I19" s="133"/>
      <c r="J19" s="162"/>
      <c r="K19" s="133"/>
      <c r="L19" s="153"/>
      <c r="M19" s="151"/>
      <c r="N19" s="153"/>
      <c r="O19" s="153"/>
      <c r="P19" s="153"/>
      <c r="Q19" s="153"/>
      <c r="R19" s="153"/>
      <c r="S19" s="153"/>
      <c r="T19" s="133"/>
      <c r="U19" s="133"/>
      <c r="V19" s="162"/>
      <c r="W19" s="133"/>
      <c r="X19" s="133"/>
      <c r="Y19" s="151"/>
      <c r="Z19" s="153"/>
      <c r="AA19" s="153"/>
      <c r="AB19" s="153"/>
      <c r="AC19" s="150"/>
      <c r="AD19" s="153"/>
      <c r="AE19" s="133"/>
      <c r="AF19" s="133"/>
      <c r="AG19" s="133"/>
      <c r="AH19" s="162"/>
      <c r="AI19" s="133"/>
      <c r="AJ19" s="153"/>
      <c r="AK19" s="151"/>
      <c r="AL19" s="153"/>
      <c r="AM19" s="153"/>
      <c r="AN19" s="153"/>
      <c r="AO19" s="153"/>
      <c r="AP19" s="153"/>
      <c r="AQ19" s="153"/>
      <c r="AR19" s="133"/>
      <c r="AS19" s="133"/>
      <c r="AT19" s="162"/>
      <c r="AU19" s="133"/>
      <c r="AV19" s="153"/>
      <c r="AW19" s="151"/>
      <c r="AX19" s="153"/>
      <c r="AY19" s="153"/>
      <c r="AZ19" s="153"/>
      <c r="BA19" s="153"/>
      <c r="BB19" s="153"/>
      <c r="BC19" s="153"/>
      <c r="BD19" s="133"/>
      <c r="BE19" s="133"/>
      <c r="BF19" s="162"/>
      <c r="BG19" s="133"/>
      <c r="BH19" s="153"/>
      <c r="BI19" s="151"/>
      <c r="BJ19" s="153"/>
      <c r="BK19" s="153"/>
      <c r="BL19" s="153"/>
      <c r="BM19" s="153"/>
      <c r="BN19" s="153"/>
      <c r="BO19" s="153"/>
      <c r="BP19" s="153"/>
      <c r="BQ19" s="133"/>
      <c r="BR19" s="162"/>
      <c r="BS19" s="133"/>
      <c r="BT19" s="153"/>
      <c r="BU19" s="151"/>
      <c r="BV19" s="153"/>
      <c r="BW19" s="153"/>
      <c r="BX19" s="153"/>
      <c r="BY19" s="153"/>
      <c r="BZ19" s="153"/>
      <c r="CA19" s="155"/>
      <c r="CB19" s="155"/>
      <c r="CC19" s="155"/>
      <c r="CD19" s="155"/>
      <c r="CE19" s="155"/>
      <c r="CF19" s="155"/>
      <c r="CG19" s="151"/>
      <c r="CH19" s="153"/>
      <c r="CI19" s="153"/>
      <c r="CJ19" s="153"/>
      <c r="CK19" s="153"/>
      <c r="CL19" s="153"/>
      <c r="CM19" s="153"/>
      <c r="CN19" s="153"/>
      <c r="CO19" s="153"/>
      <c r="CP19" s="153"/>
      <c r="CQ19" s="153"/>
      <c r="CR19" s="153"/>
      <c r="CS19" s="151"/>
    </row>
    <row r="20" spans="1:97" ht="15.75" x14ac:dyDescent="0.25">
      <c r="A20" s="188" t="s">
        <v>134</v>
      </c>
      <c r="B20" s="162"/>
      <c r="C20" s="133"/>
      <c r="D20" s="133"/>
      <c r="E20" s="133"/>
      <c r="F20" s="133"/>
      <c r="G20" s="133"/>
      <c r="H20" s="133"/>
      <c r="I20" s="133"/>
      <c r="J20" s="133"/>
      <c r="K20" s="133"/>
      <c r="L20" s="133"/>
      <c r="M20" s="151"/>
      <c r="N20" s="162"/>
      <c r="O20" s="133"/>
      <c r="P20" s="133"/>
      <c r="Q20" s="133"/>
      <c r="R20" s="133"/>
      <c r="S20" s="133"/>
      <c r="T20" s="133"/>
      <c r="U20" s="133"/>
      <c r="V20" s="133"/>
      <c r="W20" s="133"/>
      <c r="X20" s="133"/>
      <c r="Y20" s="151"/>
      <c r="Z20" s="162"/>
      <c r="AA20" s="187">
        <v>1</v>
      </c>
      <c r="AB20" s="133"/>
      <c r="AC20" s="143"/>
      <c r="AD20" s="133"/>
      <c r="AE20" s="133"/>
      <c r="AF20" s="133"/>
      <c r="AG20" s="133"/>
      <c r="AH20" s="133"/>
      <c r="AI20" s="133"/>
      <c r="AJ20" s="133"/>
      <c r="AK20" s="151"/>
      <c r="AL20" s="162"/>
      <c r="AM20" s="133"/>
      <c r="AN20" s="133"/>
      <c r="AO20" s="133"/>
      <c r="AP20" s="133"/>
      <c r="AQ20" s="133"/>
      <c r="AR20" s="133"/>
      <c r="AS20" s="133"/>
      <c r="AT20" s="133"/>
      <c r="AU20" s="133"/>
      <c r="AV20" s="133"/>
      <c r="AW20" s="151"/>
      <c r="AX20" s="162"/>
      <c r="AY20" s="133"/>
      <c r="AZ20" s="133"/>
      <c r="BA20" s="133"/>
      <c r="BB20" s="133"/>
      <c r="BC20" s="133"/>
      <c r="BD20" s="133"/>
      <c r="BE20" s="133"/>
      <c r="BF20" s="133"/>
      <c r="BG20" s="133"/>
      <c r="BH20" s="133"/>
      <c r="BI20" s="151"/>
      <c r="BJ20" s="162"/>
      <c r="BK20" s="133"/>
      <c r="BL20" s="133"/>
      <c r="BM20" s="133"/>
      <c r="BN20" s="133"/>
      <c r="BO20" s="133"/>
      <c r="BP20" s="133"/>
      <c r="BQ20" s="133"/>
      <c r="BR20" s="133"/>
      <c r="BS20" s="133"/>
      <c r="BT20" s="133"/>
      <c r="BU20" s="151"/>
      <c r="BV20" s="133"/>
      <c r="BW20" s="133"/>
      <c r="BX20" s="133"/>
      <c r="BY20" s="133"/>
      <c r="BZ20" s="133"/>
      <c r="CA20" s="155"/>
      <c r="CB20" s="155"/>
      <c r="CC20" s="155"/>
      <c r="CD20" s="155"/>
      <c r="CE20" s="155"/>
      <c r="CF20" s="155"/>
      <c r="CG20" s="151"/>
      <c r="CH20" s="133"/>
      <c r="CI20" s="133"/>
      <c r="CJ20" s="133"/>
      <c r="CK20" s="133"/>
      <c r="CL20" s="133"/>
      <c r="CM20" s="133"/>
      <c r="CN20" s="133"/>
      <c r="CO20" s="133"/>
      <c r="CP20" s="133"/>
      <c r="CQ20" s="133"/>
      <c r="CR20" s="133"/>
      <c r="CS20" s="151">
        <v>0</v>
      </c>
    </row>
    <row r="21" spans="1:97" x14ac:dyDescent="0.25">
      <c r="B21" s="118"/>
      <c r="C21" s="198"/>
      <c r="D21" s="198"/>
      <c r="E21" s="199" t="s">
        <v>411</v>
      </c>
      <c r="F21" s="200"/>
      <c r="G21" s="200"/>
      <c r="L21" s="48"/>
      <c r="M21" s="48"/>
    </row>
    <row r="22" spans="1:97" ht="15.75" thickBot="1" x14ac:dyDescent="0.3">
      <c r="C22" s="18" t="s">
        <v>412</v>
      </c>
      <c r="D22" s="18"/>
      <c r="E22" s="18"/>
      <c r="F22" s="18"/>
      <c r="G22" s="18"/>
      <c r="H22" s="18"/>
      <c r="I22" s="18"/>
      <c r="J22" s="18"/>
      <c r="K22" s="18"/>
      <c r="L22" s="19"/>
      <c r="M22" s="19"/>
      <c r="O22" s="17" t="s">
        <v>413</v>
      </c>
      <c r="P22" s="17"/>
      <c r="Q22" s="17"/>
      <c r="R22" s="17"/>
      <c r="S22" s="17"/>
      <c r="T22" s="17"/>
      <c r="U22" s="17"/>
      <c r="V22" s="17"/>
      <c r="W22" s="17"/>
      <c r="X22" s="17"/>
      <c r="Y22" s="17"/>
      <c r="Z22" s="17"/>
      <c r="AA22" s="17"/>
      <c r="AB22" s="17"/>
      <c r="AC22" s="17"/>
      <c r="AD22" s="17"/>
      <c r="AE22" s="17"/>
      <c r="AF22" s="17"/>
      <c r="AG22" s="17"/>
      <c r="AH22" s="17"/>
      <c r="AI22" s="17"/>
    </row>
    <row r="23" spans="1:97" x14ac:dyDescent="0.25">
      <c r="C23" s="26" t="s">
        <v>414</v>
      </c>
      <c r="D23" t="s">
        <v>415</v>
      </c>
      <c r="H23" s="4"/>
      <c r="I23" s="4"/>
      <c r="J23" s="4"/>
      <c r="K23" s="4"/>
      <c r="AB23" s="201" t="s">
        <v>416</v>
      </c>
      <c r="AC23" s="202"/>
      <c r="AD23" s="202"/>
      <c r="AE23" s="203"/>
      <c r="AO23" s="49"/>
      <c r="AP23" s="49"/>
    </row>
    <row r="24" spans="1:97" ht="15.75" thickBot="1" x14ac:dyDescent="0.3">
      <c r="H24" s="4"/>
      <c r="I24" s="4"/>
      <c r="J24" s="4"/>
      <c r="K24" s="4"/>
      <c r="AB24" s="204"/>
      <c r="AC24" s="205">
        <v>44805</v>
      </c>
      <c r="AD24" s="206"/>
      <c r="AE24" s="207"/>
      <c r="BO24" s="49"/>
      <c r="BP24" s="49"/>
    </row>
    <row r="25" spans="1:97" x14ac:dyDescent="0.25">
      <c r="C25" t="s">
        <v>130</v>
      </c>
      <c r="D25" t="s">
        <v>417</v>
      </c>
      <c r="H25" s="4"/>
      <c r="I25" s="4"/>
      <c r="J25" s="4"/>
      <c r="K25" s="4"/>
    </row>
    <row r="26" spans="1:97" x14ac:dyDescent="0.25">
      <c r="D26" t="s">
        <v>418</v>
      </c>
      <c r="H26" s="4"/>
      <c r="I26" s="4"/>
      <c r="J26" s="4"/>
      <c r="K26" s="4"/>
    </row>
    <row r="27" spans="1:97" x14ac:dyDescent="0.25">
      <c r="D27" t="s">
        <v>419</v>
      </c>
    </row>
    <row r="28" spans="1:97" x14ac:dyDescent="0.25">
      <c r="H28" s="4"/>
      <c r="I28" s="4"/>
      <c r="J28" s="4"/>
      <c r="K28" s="4"/>
    </row>
    <row r="29" spans="1:97" x14ac:dyDescent="0.25">
      <c r="H29" s="4"/>
      <c r="I29" s="4"/>
      <c r="J29" s="4"/>
      <c r="K29" s="4"/>
    </row>
    <row r="30" spans="1:97" x14ac:dyDescent="0.25">
      <c r="H30" s="4"/>
      <c r="I30" s="4"/>
      <c r="J30" s="4"/>
      <c r="K30" s="4"/>
    </row>
    <row r="31" spans="1:97" x14ac:dyDescent="0.25">
      <c r="H31" s="4"/>
      <c r="I31" s="4"/>
      <c r="J31" s="4"/>
      <c r="K31" s="4"/>
    </row>
    <row r="32" spans="1:97" x14ac:dyDescent="0.25">
      <c r="A32" s="141" t="s">
        <v>0</v>
      </c>
      <c r="B32" s="143">
        <v>0</v>
      </c>
      <c r="C32" s="143"/>
      <c r="D32" s="112">
        <v>1</v>
      </c>
      <c r="E32" s="143"/>
      <c r="F32" s="143"/>
      <c r="G32" s="143"/>
      <c r="H32" s="143"/>
      <c r="I32" s="143"/>
      <c r="J32" s="143"/>
      <c r="K32" s="143"/>
      <c r="L32" s="143"/>
      <c r="M32" s="144"/>
      <c r="N32" s="143"/>
      <c r="O32" s="143"/>
      <c r="P32" s="143"/>
      <c r="Q32" s="112">
        <v>1</v>
      </c>
      <c r="R32" s="143"/>
      <c r="S32" s="143"/>
      <c r="T32" s="143"/>
      <c r="U32" s="143"/>
      <c r="V32" s="143"/>
      <c r="W32" s="143"/>
      <c r="X32" s="143"/>
      <c r="Y32" s="144"/>
      <c r="Z32" s="143"/>
      <c r="AA32" s="143"/>
      <c r="AB32" s="143"/>
      <c r="AC32" s="143"/>
      <c r="AD32" s="143"/>
      <c r="AE32" s="143"/>
      <c r="AF32" s="143"/>
      <c r="AG32" s="112">
        <v>1</v>
      </c>
      <c r="AH32" s="143"/>
      <c r="AI32" s="143"/>
      <c r="AJ32" s="143"/>
      <c r="AK32" s="144"/>
      <c r="AL32" s="143"/>
      <c r="AM32" s="143"/>
      <c r="AN32" s="143"/>
      <c r="AO32" s="143"/>
      <c r="AP32" s="143"/>
      <c r="AQ32" s="143"/>
      <c r="AR32" s="143"/>
      <c r="AS32" s="143"/>
      <c r="AT32" s="143"/>
      <c r="AU32" s="143"/>
      <c r="AV32" s="143"/>
      <c r="AW32" s="144"/>
      <c r="AX32" s="143"/>
      <c r="AY32" s="143"/>
      <c r="AZ32" s="143"/>
      <c r="BA32" s="143"/>
      <c r="BB32" s="143"/>
      <c r="BC32" s="143"/>
      <c r="BD32" s="143"/>
      <c r="BE32" s="143"/>
      <c r="BF32" s="143"/>
      <c r="BG32" s="143"/>
      <c r="BH32" s="143"/>
      <c r="BI32" s="144"/>
      <c r="BJ32" s="143"/>
      <c r="BK32" s="143"/>
      <c r="BL32" s="143"/>
      <c r="BM32" s="143"/>
      <c r="BN32" s="143"/>
      <c r="BO32" s="143"/>
      <c r="BP32" s="143"/>
      <c r="BQ32" s="143"/>
      <c r="BR32" s="143"/>
      <c r="BS32" s="143"/>
      <c r="BT32" s="143"/>
      <c r="BU32" s="144"/>
      <c r="BV32" s="143"/>
      <c r="BW32" s="143"/>
      <c r="BX32" s="143"/>
      <c r="BY32" s="143"/>
      <c r="BZ32" s="143"/>
      <c r="CA32" s="145"/>
      <c r="CB32" s="145"/>
      <c r="CC32" s="145"/>
      <c r="CD32" s="145"/>
      <c r="CE32" s="145"/>
      <c r="CF32" s="145"/>
      <c r="CG32" s="144"/>
      <c r="CH32" s="143"/>
      <c r="CI32" s="143"/>
      <c r="CJ32" s="143"/>
      <c r="CK32" s="143"/>
      <c r="CL32" s="143"/>
      <c r="CM32" s="143"/>
      <c r="CN32" s="143"/>
      <c r="CO32" s="143"/>
      <c r="CP32" s="143"/>
      <c r="CQ32" s="143"/>
      <c r="CR32" s="143"/>
      <c r="CS32" s="144"/>
    </row>
    <row r="33" spans="1:97" x14ac:dyDescent="0.25">
      <c r="A33" s="141" t="s">
        <v>1</v>
      </c>
      <c r="B33" s="143"/>
      <c r="C33" s="143"/>
      <c r="D33" s="143"/>
      <c r="E33" s="143"/>
      <c r="F33" s="143"/>
      <c r="G33" s="143"/>
      <c r="H33" s="143"/>
      <c r="I33" s="143"/>
      <c r="J33" s="143"/>
      <c r="K33" s="143"/>
      <c r="L33" s="143"/>
      <c r="M33" s="144"/>
      <c r="N33" s="143"/>
      <c r="O33" s="143"/>
      <c r="P33" s="143"/>
      <c r="Q33" s="143"/>
      <c r="R33" s="143"/>
      <c r="S33" s="112">
        <v>1</v>
      </c>
      <c r="T33" s="143"/>
      <c r="U33" s="143"/>
      <c r="V33" s="143"/>
      <c r="W33" s="143"/>
      <c r="X33" s="143"/>
      <c r="Y33" s="144"/>
      <c r="Z33" s="143"/>
      <c r="AA33" s="112">
        <v>1</v>
      </c>
      <c r="AB33" s="143"/>
      <c r="AC33" s="143"/>
      <c r="AD33" s="143"/>
      <c r="AE33" s="143"/>
      <c r="AF33" s="143"/>
      <c r="AG33" s="112">
        <v>1</v>
      </c>
      <c r="AH33" s="143"/>
      <c r="AI33" s="143"/>
      <c r="AJ33" s="143"/>
      <c r="AK33" s="144"/>
      <c r="AL33" s="143"/>
      <c r="AM33" s="143"/>
      <c r="AN33" s="143"/>
      <c r="AO33" s="143"/>
      <c r="AP33" s="143"/>
      <c r="AQ33" s="143"/>
      <c r="AR33" s="143"/>
      <c r="AS33" s="143"/>
      <c r="AT33" s="143"/>
      <c r="AU33" s="143"/>
      <c r="AV33" s="143"/>
      <c r="AW33" s="144"/>
      <c r="AX33" s="143"/>
      <c r="AY33" s="143"/>
      <c r="AZ33" s="143"/>
      <c r="BA33" s="143"/>
      <c r="BB33" s="143"/>
      <c r="BC33" s="143"/>
      <c r="BD33" s="143"/>
      <c r="BE33" s="146">
        <v>1</v>
      </c>
      <c r="BF33" s="143"/>
      <c r="BG33" s="143"/>
      <c r="BH33" s="143"/>
      <c r="BI33" s="144"/>
      <c r="BJ33" s="143"/>
      <c r="BK33" s="143"/>
      <c r="BL33" s="143"/>
      <c r="BM33" s="143"/>
      <c r="BN33" s="143"/>
      <c r="BO33" s="143"/>
      <c r="BP33" s="143"/>
      <c r="BQ33" s="143"/>
      <c r="BR33" s="112">
        <v>1</v>
      </c>
      <c r="BS33" s="143"/>
      <c r="BT33" s="143"/>
      <c r="BU33" s="144"/>
      <c r="BV33" s="143"/>
      <c r="BW33" s="143"/>
      <c r="BX33" s="143"/>
      <c r="BY33" s="143"/>
      <c r="BZ33" s="143"/>
      <c r="CA33" s="145"/>
      <c r="CB33" s="145"/>
      <c r="CC33" s="145"/>
      <c r="CD33" s="145"/>
      <c r="CE33" s="145"/>
      <c r="CF33" s="145"/>
      <c r="CG33" s="144"/>
      <c r="CH33" s="143"/>
      <c r="CI33" s="143"/>
      <c r="CJ33" s="143"/>
      <c r="CK33" s="143"/>
      <c r="CL33" s="143"/>
      <c r="CM33" s="143"/>
      <c r="CN33" s="143"/>
      <c r="CO33" s="143"/>
      <c r="CP33" s="143"/>
      <c r="CQ33" s="143"/>
      <c r="CR33" s="143"/>
      <c r="CS33" s="144"/>
    </row>
    <row r="34" spans="1:97" x14ac:dyDescent="0.25">
      <c r="A34" s="149" t="s">
        <v>130</v>
      </c>
      <c r="B34" s="153"/>
      <c r="C34" s="153"/>
      <c r="D34" s="153"/>
      <c r="E34" s="153"/>
      <c r="F34" s="153"/>
      <c r="G34" s="153"/>
      <c r="H34" s="153"/>
      <c r="I34" s="153"/>
      <c r="J34" s="159">
        <v>1</v>
      </c>
      <c r="K34" s="153"/>
      <c r="L34" s="153"/>
      <c r="M34" s="151"/>
      <c r="N34" s="153"/>
      <c r="O34" s="153"/>
      <c r="P34" s="153"/>
      <c r="Q34" s="153"/>
      <c r="R34" s="153"/>
      <c r="S34" s="153"/>
      <c r="T34" s="153"/>
      <c r="U34" s="153"/>
      <c r="V34" s="153"/>
      <c r="W34" s="153"/>
      <c r="X34" s="153"/>
      <c r="Y34" s="151"/>
      <c r="Z34" s="153"/>
      <c r="AA34" s="154"/>
      <c r="AB34" s="154"/>
      <c r="AC34" s="153"/>
      <c r="AD34" s="153"/>
      <c r="AE34" s="153"/>
      <c r="AF34" s="153"/>
      <c r="AG34" s="153"/>
      <c r="AH34" s="153"/>
      <c r="AI34" s="153"/>
      <c r="AJ34" s="153"/>
      <c r="AK34" s="151"/>
      <c r="AL34" s="153"/>
      <c r="AM34" s="153"/>
      <c r="AN34" s="153"/>
      <c r="AO34" s="153"/>
      <c r="AP34" s="153"/>
      <c r="AQ34" s="153"/>
      <c r="AR34" s="153"/>
      <c r="AS34" s="153"/>
      <c r="AT34" s="153"/>
      <c r="AU34" s="153"/>
      <c r="AV34" s="153"/>
      <c r="AW34" s="151"/>
      <c r="AX34" s="153"/>
      <c r="AY34" s="153"/>
      <c r="AZ34" s="153"/>
      <c r="BA34" s="153"/>
      <c r="BB34" s="153"/>
      <c r="BC34" s="153"/>
      <c r="BD34" s="153"/>
      <c r="BE34" s="153"/>
      <c r="BF34" s="153"/>
      <c r="BG34" s="153"/>
      <c r="BH34" s="153"/>
      <c r="BI34" s="151"/>
      <c r="BJ34" s="153"/>
      <c r="BK34" s="153"/>
      <c r="BL34" s="153"/>
      <c r="BM34" s="153"/>
      <c r="BN34" s="153"/>
      <c r="BO34" s="153"/>
      <c r="BP34" s="153"/>
      <c r="BQ34" s="153"/>
      <c r="BR34" s="153"/>
      <c r="BS34" s="153"/>
      <c r="BT34" s="153"/>
      <c r="BU34" s="151"/>
      <c r="BV34" s="153"/>
      <c r="BW34" s="153"/>
      <c r="BX34" s="153"/>
      <c r="BY34" s="153"/>
      <c r="BZ34" s="153"/>
      <c r="CA34" s="155"/>
      <c r="CB34" s="155"/>
      <c r="CC34" s="155"/>
      <c r="CD34" s="155"/>
      <c r="CE34" s="155"/>
      <c r="CF34" s="155"/>
      <c r="CG34" s="151"/>
      <c r="CH34" s="153"/>
      <c r="CI34" s="153"/>
      <c r="CJ34" s="153"/>
      <c r="CK34" s="153"/>
      <c r="CL34" s="153"/>
      <c r="CM34" s="153"/>
      <c r="CN34" s="153"/>
      <c r="CO34" s="153"/>
      <c r="CP34" s="153"/>
      <c r="CQ34" s="153"/>
      <c r="CR34" s="153"/>
      <c r="CS34" s="151">
        <v>0</v>
      </c>
    </row>
    <row r="35" spans="1:97" x14ac:dyDescent="0.25">
      <c r="A35" s="141" t="s">
        <v>134</v>
      </c>
      <c r="B35" s="148">
        <v>1</v>
      </c>
      <c r="C35" s="133"/>
      <c r="D35" s="133"/>
      <c r="E35" s="133"/>
      <c r="F35" s="133"/>
      <c r="G35" s="133"/>
      <c r="H35" s="133"/>
      <c r="I35" s="133"/>
      <c r="J35" s="133"/>
      <c r="K35" s="133"/>
      <c r="L35" s="133"/>
      <c r="M35" s="133"/>
      <c r="N35" s="133"/>
      <c r="O35" s="133"/>
      <c r="P35" s="133"/>
      <c r="Q35" s="133"/>
      <c r="R35" s="148">
        <v>1</v>
      </c>
      <c r="S35" s="133"/>
      <c r="T35" s="133"/>
      <c r="U35" s="133"/>
      <c r="V35" s="133"/>
      <c r="W35" s="133"/>
      <c r="X35" s="160">
        <v>1</v>
      </c>
      <c r="Y35" s="133"/>
      <c r="Z35" s="133"/>
      <c r="AA35" s="160">
        <v>1</v>
      </c>
      <c r="AB35" s="133"/>
      <c r="AC35" s="133"/>
      <c r="AD35" s="160">
        <v>1</v>
      </c>
      <c r="AE35" s="133"/>
      <c r="AF35" s="133"/>
      <c r="AG35" s="133"/>
      <c r="AH35" s="133"/>
      <c r="AI35" s="133"/>
      <c r="AJ35" s="133"/>
      <c r="AK35" s="133"/>
      <c r="AL35" s="133"/>
      <c r="AM35" s="133"/>
      <c r="AN35" s="133"/>
      <c r="AO35" s="133"/>
      <c r="AP35" s="133"/>
      <c r="AQ35" s="133"/>
      <c r="AR35" s="133"/>
      <c r="AS35" s="160">
        <v>1</v>
      </c>
      <c r="AT35" s="133"/>
      <c r="AU35" s="133"/>
      <c r="AV35" s="133"/>
      <c r="AW35" s="133"/>
      <c r="AX35" s="133"/>
      <c r="AY35" s="133"/>
      <c r="AZ35" s="133"/>
      <c r="BA35" s="133"/>
      <c r="BB35" s="133"/>
      <c r="BC35" s="133"/>
      <c r="BD35" s="133"/>
      <c r="BE35" s="148">
        <v>1</v>
      </c>
      <c r="BF35" s="133"/>
      <c r="BG35" s="133"/>
      <c r="BH35" s="133"/>
      <c r="BI35" s="133"/>
      <c r="BJ35" s="160">
        <v>1</v>
      </c>
      <c r="BK35" s="133"/>
      <c r="BL35" s="133"/>
      <c r="BM35" s="133"/>
      <c r="BN35" s="133"/>
      <c r="BO35" s="133"/>
      <c r="BP35" s="133"/>
      <c r="BQ35" s="133"/>
      <c r="BR35" s="160">
        <v>1</v>
      </c>
      <c r="BS35" s="133"/>
      <c r="BT35" s="133"/>
      <c r="BU35" s="133"/>
      <c r="BV35" s="133"/>
      <c r="BW35" s="133"/>
      <c r="BX35" s="133"/>
      <c r="BY35" s="133"/>
      <c r="BZ35" s="133"/>
      <c r="CA35" s="133"/>
      <c r="CB35" s="133"/>
      <c r="CC35" s="133"/>
      <c r="CD35" s="133"/>
      <c r="CE35" s="133"/>
      <c r="CF35" s="133"/>
      <c r="CG35" s="133"/>
      <c r="CH35" s="133"/>
      <c r="CI35" s="133"/>
      <c r="CJ35" s="133"/>
      <c r="CK35" s="133"/>
      <c r="CL35" s="133"/>
      <c r="CM35" s="133"/>
      <c r="CN35" s="133"/>
      <c r="CO35" s="133"/>
      <c r="CP35" s="133"/>
      <c r="CQ35" s="133"/>
      <c r="CR35" s="133"/>
      <c r="CS35" s="133">
        <v>0</v>
      </c>
    </row>
    <row r="36" spans="1:97" x14ac:dyDescent="0.25">
      <c r="H36" s="4"/>
      <c r="I36" s="4"/>
      <c r="J36" s="4"/>
      <c r="K36" s="4"/>
    </row>
    <row r="37" spans="1:97" x14ac:dyDescent="0.25">
      <c r="H37" s="4"/>
      <c r="I37" s="4"/>
      <c r="J37" s="4"/>
      <c r="K37" s="4"/>
    </row>
    <row r="38" spans="1:97" x14ac:dyDescent="0.25">
      <c r="H38" s="4"/>
      <c r="I38" s="4"/>
      <c r="J38" s="4"/>
      <c r="K38" s="4"/>
    </row>
    <row r="39" spans="1:97" x14ac:dyDescent="0.25">
      <c r="H39" s="4"/>
      <c r="I39" s="4"/>
      <c r="J39" s="4"/>
      <c r="K39" s="4"/>
    </row>
    <row r="40" spans="1:97" x14ac:dyDescent="0.25">
      <c r="A40" s="6" t="s">
        <v>420</v>
      </c>
    </row>
    <row r="41" spans="1:97" x14ac:dyDescent="0.25">
      <c r="A41" s="141"/>
      <c r="B41" s="141" t="s">
        <v>157</v>
      </c>
      <c r="C41" s="141" t="s">
        <v>126</v>
      </c>
      <c r="D41" s="141" t="s">
        <v>127</v>
      </c>
      <c r="E41" s="141" t="s">
        <v>161</v>
      </c>
      <c r="F41" s="141" t="s">
        <v>163</v>
      </c>
      <c r="G41" s="141" t="s">
        <v>165</v>
      </c>
      <c r="H41" s="141" t="s">
        <v>167</v>
      </c>
      <c r="I41" s="141" t="s">
        <v>105</v>
      </c>
      <c r="J41" s="141" t="s">
        <v>84</v>
      </c>
      <c r="K41" s="141" t="s">
        <v>78</v>
      </c>
      <c r="L41" s="141" t="s">
        <v>65</v>
      </c>
      <c r="M41" s="142" t="s">
        <v>172</v>
      </c>
      <c r="N41" s="141" t="s">
        <v>67</v>
      </c>
      <c r="O41" s="141" t="s">
        <v>175</v>
      </c>
      <c r="P41" s="141" t="s">
        <v>177</v>
      </c>
      <c r="Q41" s="141" t="s">
        <v>91</v>
      </c>
      <c r="R41" s="141" t="s">
        <v>117</v>
      </c>
      <c r="S41" s="141" t="s">
        <v>100</v>
      </c>
      <c r="T41" s="141" t="s">
        <v>182</v>
      </c>
      <c r="U41" s="141" t="s">
        <v>102</v>
      </c>
      <c r="V41" s="141" t="s">
        <v>133</v>
      </c>
      <c r="W41" s="141" t="s">
        <v>123</v>
      </c>
      <c r="X41" s="141" t="s">
        <v>187</v>
      </c>
      <c r="Y41" s="142" t="s">
        <v>188</v>
      </c>
      <c r="Z41" s="141" t="s">
        <v>76</v>
      </c>
      <c r="AA41" s="141" t="s">
        <v>94</v>
      </c>
      <c r="AB41" s="141" t="s">
        <v>99</v>
      </c>
      <c r="AC41" s="141" t="s">
        <v>77</v>
      </c>
      <c r="AD41" s="141" t="s">
        <v>66</v>
      </c>
      <c r="AE41" s="141" t="s">
        <v>110</v>
      </c>
      <c r="AF41" s="141" t="s">
        <v>85</v>
      </c>
      <c r="AG41" s="141" t="s">
        <v>86</v>
      </c>
      <c r="AH41" s="141" t="s">
        <v>195</v>
      </c>
      <c r="AI41" s="141" t="s">
        <v>197</v>
      </c>
      <c r="AJ41" s="141" t="s">
        <v>199</v>
      </c>
      <c r="AK41" s="142" t="s">
        <v>200</v>
      </c>
      <c r="AL41" s="141" t="s">
        <v>202</v>
      </c>
      <c r="AM41" s="141" t="s">
        <v>204</v>
      </c>
      <c r="AN41" s="141" t="s">
        <v>206</v>
      </c>
      <c r="AO41" s="141" t="s">
        <v>208</v>
      </c>
      <c r="AP41" s="141" t="s">
        <v>210</v>
      </c>
      <c r="AQ41" s="141" t="s">
        <v>212</v>
      </c>
      <c r="AR41" s="141" t="s">
        <v>214</v>
      </c>
      <c r="AS41" s="141" t="s">
        <v>216</v>
      </c>
      <c r="AT41" s="141" t="s">
        <v>218</v>
      </c>
      <c r="AU41" s="141" t="s">
        <v>220</v>
      </c>
      <c r="AV41" s="141" t="s">
        <v>222</v>
      </c>
      <c r="AW41" s="142" t="s">
        <v>223</v>
      </c>
      <c r="AX41" s="141" t="s">
        <v>225</v>
      </c>
      <c r="AY41" s="141" t="s">
        <v>227</v>
      </c>
      <c r="AZ41" s="141" t="s">
        <v>229</v>
      </c>
      <c r="BA41" s="141" t="s">
        <v>231</v>
      </c>
      <c r="BB41" s="141" t="s">
        <v>233</v>
      </c>
      <c r="BC41" s="141" t="s">
        <v>235</v>
      </c>
      <c r="BD41" s="141" t="s">
        <v>237</v>
      </c>
      <c r="BE41" s="141" t="s">
        <v>239</v>
      </c>
      <c r="BF41" s="141" t="s">
        <v>241</v>
      </c>
      <c r="BG41" s="141" t="s">
        <v>243</v>
      </c>
      <c r="BH41" s="141" t="s">
        <v>245</v>
      </c>
      <c r="BI41" s="142" t="s">
        <v>246</v>
      </c>
      <c r="BJ41" s="141" t="s">
        <v>79</v>
      </c>
      <c r="BK41" s="141" t="s">
        <v>68</v>
      </c>
      <c r="BL41" s="141" t="s">
        <v>250</v>
      </c>
      <c r="BM41" s="141" t="s">
        <v>252</v>
      </c>
      <c r="BN41" s="141" t="s">
        <v>113</v>
      </c>
      <c r="BO41" s="141" t="s">
        <v>311</v>
      </c>
      <c r="BP41" s="141" t="s">
        <v>257</v>
      </c>
      <c r="BQ41" s="141" t="s">
        <v>259</v>
      </c>
      <c r="BR41" s="141" t="s">
        <v>98</v>
      </c>
      <c r="BS41" s="141" t="s">
        <v>262</v>
      </c>
      <c r="BT41" s="141" t="s">
        <v>264</v>
      </c>
      <c r="BU41" s="142" t="s">
        <v>265</v>
      </c>
      <c r="BV41" s="141" t="s">
        <v>267</v>
      </c>
      <c r="BW41" s="141" t="s">
        <v>269</v>
      </c>
      <c r="BX41" s="141" t="s">
        <v>271</v>
      </c>
      <c r="BY41" s="141" t="s">
        <v>273</v>
      </c>
      <c r="BZ41" s="141" t="s">
        <v>275</v>
      </c>
      <c r="CA41" s="141" t="s">
        <v>40</v>
      </c>
      <c r="CB41" s="141" t="s">
        <v>41</v>
      </c>
      <c r="CC41" s="141" t="s">
        <v>42</v>
      </c>
      <c r="CD41" s="141" t="s">
        <v>43</v>
      </c>
      <c r="CE41" s="141" t="s">
        <v>44</v>
      </c>
      <c r="CF41" s="141" t="s">
        <v>282</v>
      </c>
      <c r="CG41" s="142" t="s">
        <v>283</v>
      </c>
      <c r="CH41" s="141" t="s">
        <v>285</v>
      </c>
      <c r="CI41" s="141" t="s">
        <v>287</v>
      </c>
      <c r="CJ41" s="141" t="s">
        <v>289</v>
      </c>
      <c r="CK41" s="141" t="s">
        <v>291</v>
      </c>
      <c r="CL41" s="141" t="s">
        <v>293</v>
      </c>
      <c r="CM41" s="141" t="s">
        <v>295</v>
      </c>
      <c r="CN41" s="141" t="s">
        <v>297</v>
      </c>
      <c r="CO41" s="141" t="s">
        <v>299</v>
      </c>
      <c r="CP41" s="141" t="s">
        <v>301</v>
      </c>
      <c r="CQ41" s="141" t="s">
        <v>302</v>
      </c>
      <c r="CR41" s="141" t="s">
        <v>303</v>
      </c>
      <c r="CS41" s="142" t="s">
        <v>304</v>
      </c>
    </row>
    <row r="42" spans="1:97" x14ac:dyDescent="0.25">
      <c r="A42" s="185" t="s">
        <v>0</v>
      </c>
      <c r="B42" s="143">
        <v>0</v>
      </c>
      <c r="C42" s="143"/>
      <c r="D42" s="49"/>
      <c r="E42" s="143"/>
      <c r="F42" s="143"/>
      <c r="G42" s="143"/>
      <c r="H42" s="143"/>
      <c r="I42" s="143"/>
      <c r="J42" s="143"/>
      <c r="K42" s="143"/>
      <c r="L42" s="143"/>
      <c r="M42" s="144"/>
      <c r="N42" s="143"/>
      <c r="O42" s="143"/>
      <c r="P42" s="49"/>
      <c r="Q42" s="143"/>
      <c r="R42" s="143"/>
      <c r="S42" s="143"/>
      <c r="T42" s="143"/>
      <c r="U42" s="143"/>
      <c r="V42" s="143"/>
      <c r="W42" s="143"/>
      <c r="X42" s="143"/>
      <c r="Y42" s="144"/>
      <c r="Z42" s="143"/>
      <c r="AA42" s="143"/>
      <c r="AB42" s="49"/>
      <c r="AC42" s="143"/>
      <c r="AD42" s="143"/>
      <c r="AE42" s="143"/>
      <c r="AF42" s="143"/>
      <c r="AG42" s="143"/>
      <c r="AH42" s="143"/>
      <c r="AI42" s="143"/>
      <c r="AJ42" s="143"/>
      <c r="AK42" s="144"/>
      <c r="AL42" s="143"/>
      <c r="AM42" s="143"/>
      <c r="AN42" s="49"/>
      <c r="AO42" s="143"/>
      <c r="AP42" s="143"/>
      <c r="AQ42" s="143"/>
      <c r="AR42" s="143"/>
      <c r="AS42" s="143"/>
      <c r="AT42" s="143"/>
      <c r="AU42" s="143"/>
      <c r="AV42" s="143"/>
      <c r="AW42" s="144"/>
      <c r="AX42" s="143"/>
      <c r="AY42" s="143"/>
      <c r="AZ42" s="49"/>
      <c r="BA42" s="143"/>
      <c r="BB42" s="143"/>
      <c r="BC42" s="143"/>
      <c r="BD42" s="143"/>
      <c r="BE42" s="143"/>
      <c r="BF42" s="143"/>
      <c r="BG42" s="143"/>
      <c r="BH42" s="143"/>
      <c r="BI42" s="144"/>
      <c r="BJ42" s="143"/>
      <c r="BK42" s="143"/>
      <c r="BL42" s="49"/>
      <c r="BM42" s="143"/>
      <c r="BN42" s="143"/>
      <c r="BO42" s="143"/>
      <c r="BP42" s="143"/>
      <c r="BQ42" s="143"/>
      <c r="BR42" s="143"/>
      <c r="BS42" s="143"/>
      <c r="BT42" s="143"/>
      <c r="BU42" s="144"/>
      <c r="BV42" s="143"/>
      <c r="BW42" s="143"/>
      <c r="BX42" s="143"/>
      <c r="BY42" s="143"/>
      <c r="BZ42" s="143"/>
      <c r="CA42" s="145"/>
      <c r="CB42" s="145"/>
      <c r="CC42" s="145"/>
      <c r="CD42" s="145"/>
      <c r="CE42" s="145"/>
      <c r="CF42" s="145"/>
      <c r="CG42" s="144"/>
      <c r="CH42" s="143"/>
      <c r="CI42" s="143"/>
      <c r="CJ42" s="143"/>
      <c r="CK42" s="143"/>
      <c r="CL42" s="143"/>
      <c r="CM42" s="143"/>
      <c r="CN42" s="143"/>
      <c r="CO42" s="143"/>
      <c r="CP42" s="143"/>
      <c r="CQ42" s="143"/>
      <c r="CR42" s="143"/>
      <c r="CS42" s="144"/>
    </row>
    <row r="43" spans="1:97" ht="15.75" x14ac:dyDescent="0.25">
      <c r="A43" s="186" t="s">
        <v>1</v>
      </c>
      <c r="B43" s="143"/>
      <c r="C43" s="143"/>
      <c r="D43" s="143"/>
      <c r="E43" s="143"/>
      <c r="F43" s="143"/>
      <c r="G43" s="143"/>
      <c r="H43" s="143"/>
      <c r="I43" s="143"/>
      <c r="J43" s="143"/>
      <c r="K43" s="143"/>
      <c r="L43" s="143"/>
      <c r="M43" s="144"/>
      <c r="N43" s="143"/>
      <c r="O43" s="143"/>
      <c r="P43" s="143"/>
      <c r="Q43" s="143"/>
      <c r="R43" s="143"/>
      <c r="S43" s="143"/>
      <c r="T43" s="143"/>
      <c r="U43" s="143"/>
      <c r="V43" s="143"/>
      <c r="W43" s="143"/>
      <c r="X43" s="143"/>
      <c r="Y43" s="144"/>
      <c r="Z43" s="143"/>
      <c r="AA43" s="187">
        <v>1</v>
      </c>
      <c r="AB43" s="143"/>
      <c r="AC43" s="143"/>
      <c r="AD43" s="187">
        <v>1</v>
      </c>
      <c r="AE43" s="143"/>
      <c r="AF43" s="143"/>
      <c r="AG43" s="143"/>
      <c r="AH43" s="143"/>
      <c r="AI43" s="143"/>
      <c r="AJ43" s="143"/>
      <c r="AK43" s="144"/>
      <c r="AL43" s="143"/>
      <c r="AM43" s="143"/>
      <c r="AN43" s="143"/>
      <c r="AO43" s="143"/>
      <c r="AP43" s="143"/>
      <c r="AQ43" s="143"/>
      <c r="AR43" s="143"/>
      <c r="AS43" s="143"/>
      <c r="AT43" s="143"/>
      <c r="AU43" s="143"/>
      <c r="AV43" s="143"/>
      <c r="AW43" s="144"/>
      <c r="AX43" s="143"/>
      <c r="AY43" s="143"/>
      <c r="AZ43" s="143"/>
      <c r="BA43" s="143"/>
      <c r="BB43" s="143"/>
      <c r="BC43" s="143"/>
      <c r="BD43" s="143"/>
      <c r="BE43" s="143"/>
      <c r="BF43" s="143"/>
      <c r="BG43" s="143"/>
      <c r="BH43" s="143"/>
      <c r="BI43" s="144"/>
      <c r="BJ43" s="143"/>
      <c r="BK43" s="143"/>
      <c r="BL43" s="143"/>
      <c r="BM43" s="143"/>
      <c r="BN43" s="143"/>
      <c r="BO43" s="143"/>
      <c r="BP43" s="143"/>
      <c r="BQ43" s="143"/>
      <c r="BR43" s="143"/>
      <c r="BS43" s="143"/>
      <c r="BT43" s="143"/>
      <c r="BU43" s="144"/>
      <c r="BV43" s="143"/>
      <c r="BW43" s="143"/>
      <c r="BX43" s="143"/>
      <c r="BY43" s="143"/>
      <c r="BZ43" s="143"/>
      <c r="CA43" s="145"/>
      <c r="CB43" s="145"/>
      <c r="CC43" s="145"/>
      <c r="CD43" s="145"/>
      <c r="CE43" s="145"/>
      <c r="CF43" s="145"/>
      <c r="CG43" s="144"/>
      <c r="CH43" s="143"/>
      <c r="CI43" s="143"/>
      <c r="CJ43" s="143"/>
      <c r="CK43" s="143"/>
      <c r="CL43" s="143"/>
      <c r="CM43" s="143"/>
      <c r="CN43" s="143"/>
      <c r="CO43" s="143"/>
      <c r="CP43" s="143"/>
      <c r="CQ43" s="143"/>
      <c r="CR43" s="143"/>
      <c r="CS43" s="144"/>
    </row>
    <row r="44" spans="1:97" ht="15.75" x14ac:dyDescent="0.25">
      <c r="A44" s="188" t="s">
        <v>2</v>
      </c>
      <c r="B44" s="49"/>
      <c r="C44" s="143"/>
      <c r="D44" s="143"/>
      <c r="E44" s="143"/>
      <c r="F44" s="143"/>
      <c r="G44" s="143"/>
      <c r="H44" s="143"/>
      <c r="I44" s="143"/>
      <c r="J44" s="143"/>
      <c r="K44" s="143"/>
      <c r="L44" s="143"/>
      <c r="M44" s="144"/>
      <c r="N44" s="49"/>
      <c r="O44" s="143"/>
      <c r="P44" s="143"/>
      <c r="Q44" s="143"/>
      <c r="R44" s="143"/>
      <c r="S44" s="143"/>
      <c r="T44" s="143"/>
      <c r="U44" s="143"/>
      <c r="V44" s="143"/>
      <c r="W44" s="143"/>
      <c r="X44" s="143"/>
      <c r="Y44" s="144"/>
      <c r="Z44" s="49"/>
      <c r="AA44" s="143"/>
      <c r="AB44" s="143"/>
      <c r="AC44" s="143"/>
      <c r="AD44" s="143"/>
      <c r="AE44" s="143"/>
      <c r="AF44" s="143"/>
      <c r="AG44" s="143"/>
      <c r="AH44" s="143"/>
      <c r="AI44" s="187">
        <v>1</v>
      </c>
      <c r="AJ44" s="187">
        <v>-1</v>
      </c>
      <c r="AK44" s="144"/>
      <c r="AL44" s="49"/>
      <c r="AM44" s="187">
        <v>1</v>
      </c>
      <c r="AN44" s="187">
        <v>-1</v>
      </c>
      <c r="AO44" s="143"/>
      <c r="AP44" s="187">
        <v>1</v>
      </c>
      <c r="AQ44" s="187">
        <v>-1</v>
      </c>
      <c r="AR44" s="143"/>
      <c r="AS44" s="143"/>
      <c r="AT44" s="143"/>
      <c r="AU44" s="143"/>
      <c r="AV44" s="143"/>
      <c r="AW44" s="144"/>
      <c r="AX44" s="49"/>
      <c r="AY44" s="143"/>
      <c r="AZ44" s="143"/>
      <c r="BA44" s="143"/>
      <c r="BB44" s="143"/>
      <c r="BC44" s="143"/>
      <c r="BD44" s="143"/>
      <c r="BE44" s="143"/>
      <c r="BF44" s="143"/>
      <c r="BG44" s="143"/>
      <c r="BH44" s="143"/>
      <c r="BI44" s="144"/>
      <c r="BJ44" s="49"/>
      <c r="BK44" s="143"/>
      <c r="BL44" s="143"/>
      <c r="BM44" s="143"/>
      <c r="BN44" s="143"/>
      <c r="BO44" s="143"/>
      <c r="BP44" s="143"/>
      <c r="BQ44" s="143"/>
      <c r="BR44" s="143"/>
      <c r="BS44" s="143"/>
      <c r="BT44" s="143" t="s">
        <v>414</v>
      </c>
      <c r="BU44" s="144"/>
      <c r="BV44" s="143"/>
      <c r="BW44" s="143"/>
      <c r="BX44" s="143"/>
      <c r="BY44" s="143"/>
      <c r="BZ44" s="143"/>
      <c r="CA44" s="145"/>
      <c r="CB44" s="145"/>
      <c r="CC44" s="145"/>
      <c r="CD44" s="145"/>
      <c r="CE44" s="145"/>
      <c r="CF44" s="145"/>
      <c r="CG44" s="144"/>
      <c r="CH44" s="143"/>
      <c r="CI44" s="143"/>
      <c r="CJ44" s="143"/>
      <c r="CK44" s="143"/>
      <c r="CL44" s="143"/>
      <c r="CM44" s="143"/>
      <c r="CN44" s="143"/>
      <c r="CO44" s="143"/>
      <c r="CP44" s="143"/>
      <c r="CQ44" s="143"/>
      <c r="CR44" s="143"/>
      <c r="CS44" s="144"/>
    </row>
    <row r="45" spans="1:97" x14ac:dyDescent="0.25">
      <c r="A45" s="185" t="s">
        <v>3</v>
      </c>
      <c r="B45" s="143"/>
      <c r="C45" s="143"/>
      <c r="D45" s="143"/>
      <c r="E45" s="143"/>
      <c r="F45" s="143"/>
      <c r="G45" s="143"/>
      <c r="H45" s="143"/>
      <c r="I45" s="143"/>
      <c r="J45" s="143"/>
      <c r="K45" s="143"/>
      <c r="L45" s="143"/>
      <c r="M45" s="144"/>
      <c r="N45" s="143"/>
      <c r="O45" s="143"/>
      <c r="P45" s="143"/>
      <c r="Q45" s="143"/>
      <c r="R45" s="143"/>
      <c r="S45" s="143"/>
      <c r="T45" s="143"/>
      <c r="U45" s="143"/>
      <c r="V45" s="143"/>
      <c r="W45" s="143"/>
      <c r="X45" s="143"/>
      <c r="Y45" s="144"/>
      <c r="Z45" s="143"/>
      <c r="AA45" s="143"/>
      <c r="AB45" s="143"/>
      <c r="AC45" s="143"/>
      <c r="AD45" s="143"/>
      <c r="AE45" s="143"/>
      <c r="AF45" s="143"/>
      <c r="AG45" s="143"/>
      <c r="AH45" s="143"/>
      <c r="AI45" s="143"/>
      <c r="AJ45" s="143"/>
      <c r="AK45" s="144"/>
      <c r="AL45" s="143"/>
      <c r="AM45" s="143"/>
      <c r="AN45" s="143"/>
      <c r="AO45" s="143"/>
      <c r="AP45" s="143"/>
      <c r="AQ45" s="143"/>
      <c r="AR45" s="143"/>
      <c r="AS45" s="143"/>
      <c r="AT45" s="143"/>
      <c r="AU45" s="143"/>
      <c r="AV45" s="143"/>
      <c r="AW45" s="144"/>
      <c r="AX45" s="143"/>
      <c r="AY45" s="143"/>
      <c r="AZ45" s="143"/>
      <c r="BA45" s="143"/>
      <c r="BB45" s="143"/>
      <c r="BC45" s="143"/>
      <c r="BD45" s="143"/>
      <c r="BE45" s="143"/>
      <c r="BF45" s="143"/>
      <c r="BG45" s="143"/>
      <c r="BH45" s="143"/>
      <c r="BI45" s="144"/>
      <c r="BJ45" s="143"/>
      <c r="BK45" s="143"/>
      <c r="BL45" s="143"/>
      <c r="BM45" s="143"/>
      <c r="BN45" s="143"/>
      <c r="BO45" s="143"/>
      <c r="BP45" s="143"/>
      <c r="BQ45" s="143"/>
      <c r="BR45" s="143"/>
      <c r="BS45" s="143"/>
      <c r="BT45" s="143"/>
      <c r="BU45" s="144"/>
      <c r="BV45" s="143"/>
      <c r="BW45" s="143"/>
      <c r="BX45" s="143"/>
      <c r="BY45" s="143"/>
      <c r="BZ45" s="143"/>
      <c r="CA45" s="145"/>
      <c r="CB45" s="145"/>
      <c r="CC45" s="145"/>
      <c r="CD45" s="145"/>
      <c r="CE45" s="145"/>
      <c r="CF45" s="145"/>
      <c r="CG45" s="144"/>
      <c r="CH45" s="143"/>
      <c r="CI45" s="143"/>
      <c r="CJ45" s="143"/>
      <c r="CK45" s="143"/>
      <c r="CL45" s="143"/>
      <c r="CM45" s="143"/>
      <c r="CN45" s="143"/>
      <c r="CO45" s="143"/>
      <c r="CP45" s="143"/>
      <c r="CQ45" s="143"/>
      <c r="CR45" s="143"/>
      <c r="CS45" s="144"/>
    </row>
    <row r="46" spans="1:97" x14ac:dyDescent="0.25">
      <c r="A46" s="185" t="s">
        <v>92</v>
      </c>
      <c r="B46" s="143"/>
      <c r="C46" s="143"/>
      <c r="D46" s="49"/>
      <c r="E46" s="143"/>
      <c r="F46" s="143"/>
      <c r="G46" s="143"/>
      <c r="H46" s="143"/>
      <c r="I46" s="143"/>
      <c r="J46" s="143"/>
      <c r="K46" s="143"/>
      <c r="L46" s="143"/>
      <c r="M46" s="144"/>
      <c r="N46" s="143"/>
      <c r="O46" s="143"/>
      <c r="P46" s="49"/>
      <c r="Q46" s="143"/>
      <c r="R46" s="143"/>
      <c r="S46" s="143"/>
      <c r="T46" s="143"/>
      <c r="U46" s="143"/>
      <c r="V46" s="143"/>
      <c r="W46" s="143"/>
      <c r="X46" s="143"/>
      <c r="Y46" s="144"/>
      <c r="Z46" s="143"/>
      <c r="AA46" s="143"/>
      <c r="AB46" s="49"/>
      <c r="AC46" s="143"/>
      <c r="AD46" s="143"/>
      <c r="AE46" s="143"/>
      <c r="AF46" s="143"/>
      <c r="AG46" s="143"/>
      <c r="AH46" s="143"/>
      <c r="AI46" s="143"/>
      <c r="AJ46" s="143"/>
      <c r="AK46" s="144"/>
      <c r="AL46" s="143"/>
      <c r="AM46" s="143"/>
      <c r="AN46" s="49"/>
      <c r="AO46" s="143"/>
      <c r="AP46" s="143"/>
      <c r="AQ46" s="143"/>
      <c r="AR46" s="143"/>
      <c r="AS46" s="143"/>
      <c r="AT46" s="143"/>
      <c r="AU46" s="143"/>
      <c r="AV46" s="143"/>
      <c r="AW46" s="144"/>
      <c r="AX46" s="143"/>
      <c r="AY46" s="143"/>
      <c r="AZ46" s="49"/>
      <c r="BA46" s="143"/>
      <c r="BB46" s="143"/>
      <c r="BC46" s="143"/>
      <c r="BD46" s="143"/>
      <c r="BE46" s="143"/>
      <c r="BF46" s="143"/>
      <c r="BG46" s="143"/>
      <c r="BH46" s="143"/>
      <c r="BI46" s="144"/>
      <c r="BJ46" s="143"/>
      <c r="BK46" s="143"/>
      <c r="BL46" s="49"/>
      <c r="BM46" s="143"/>
      <c r="BN46" s="143"/>
      <c r="BO46" s="143"/>
      <c r="BP46" s="143"/>
      <c r="BQ46" s="143"/>
      <c r="BR46" s="143"/>
      <c r="BS46" s="143"/>
      <c r="BT46" s="143"/>
      <c r="BU46" s="144"/>
      <c r="BV46" s="143"/>
      <c r="BW46" s="143"/>
      <c r="BX46" s="143"/>
      <c r="BY46" s="143"/>
      <c r="BZ46" s="143"/>
      <c r="CA46" s="145"/>
      <c r="CB46" s="145"/>
      <c r="CC46" s="145"/>
      <c r="CD46" s="145"/>
      <c r="CE46" s="145"/>
      <c r="CF46" s="145"/>
      <c r="CG46" s="144"/>
      <c r="CH46" s="143"/>
      <c r="CI46" s="143"/>
      <c r="CJ46" s="143"/>
      <c r="CK46" s="143"/>
      <c r="CL46" s="143"/>
      <c r="CM46" s="143"/>
      <c r="CN46" s="143"/>
      <c r="CO46" s="143"/>
      <c r="CP46" s="143"/>
      <c r="CQ46" s="143"/>
      <c r="CR46" s="143"/>
      <c r="CS46" s="144"/>
    </row>
    <row r="47" spans="1:97" x14ac:dyDescent="0.25">
      <c r="A47" s="185" t="s">
        <v>5</v>
      </c>
      <c r="B47" s="143"/>
      <c r="C47" s="143"/>
      <c r="D47" s="143"/>
      <c r="E47" s="143"/>
      <c r="F47" s="143"/>
      <c r="G47" s="143"/>
      <c r="H47" s="143"/>
      <c r="I47" s="143"/>
      <c r="J47" s="143"/>
      <c r="K47" s="49"/>
      <c r="L47" s="143"/>
      <c r="M47" s="144"/>
      <c r="N47" s="143"/>
      <c r="O47" s="143"/>
      <c r="P47" s="143"/>
      <c r="Q47" s="143"/>
      <c r="R47" s="143"/>
      <c r="S47" s="143"/>
      <c r="T47" s="143"/>
      <c r="U47" s="143"/>
      <c r="V47" s="143"/>
      <c r="W47" s="49"/>
      <c r="X47" s="143"/>
      <c r="Y47" s="144"/>
      <c r="Z47" s="143"/>
      <c r="AA47" s="143"/>
      <c r="AB47" s="143"/>
      <c r="AC47" s="143"/>
      <c r="AD47" s="143"/>
      <c r="AE47" s="143"/>
      <c r="AF47" s="143"/>
      <c r="AG47" s="143"/>
      <c r="AH47" s="143"/>
      <c r="AI47" s="49"/>
      <c r="AJ47" s="143"/>
      <c r="AK47" s="144"/>
      <c r="AL47" s="143"/>
      <c r="AM47" s="143"/>
      <c r="AN47" s="143"/>
      <c r="AO47" s="143"/>
      <c r="AP47" s="143"/>
      <c r="AQ47" s="143"/>
      <c r="AR47" s="143"/>
      <c r="AS47" s="143"/>
      <c r="AT47" s="143"/>
      <c r="AU47" s="49"/>
      <c r="AV47" s="143"/>
      <c r="AW47" s="144"/>
      <c r="AX47" s="143"/>
      <c r="AY47" s="143"/>
      <c r="AZ47" s="143"/>
      <c r="BA47" s="143"/>
      <c r="BB47" s="143"/>
      <c r="BC47" s="143"/>
      <c r="BD47" s="143"/>
      <c r="BE47" s="143"/>
      <c r="BF47" s="143"/>
      <c r="BG47" s="49"/>
      <c r="BH47" s="143"/>
      <c r="BI47" s="144"/>
      <c r="BJ47" s="143"/>
      <c r="BK47" s="143"/>
      <c r="BL47" s="143"/>
      <c r="BM47" s="143"/>
      <c r="BN47" s="143"/>
      <c r="BO47" s="143"/>
      <c r="BP47" s="143"/>
      <c r="BQ47" s="143"/>
      <c r="BR47" s="143"/>
      <c r="BS47" s="49"/>
      <c r="BT47" s="143"/>
      <c r="BU47" s="144"/>
      <c r="BV47" s="143"/>
      <c r="BW47" s="143"/>
      <c r="BX47" s="143"/>
      <c r="BY47" s="143"/>
      <c r="BZ47" s="143"/>
      <c r="CA47" s="145"/>
      <c r="CB47" s="145"/>
      <c r="CC47" s="145"/>
      <c r="CD47" s="145"/>
      <c r="CE47" s="145"/>
      <c r="CF47" s="145"/>
      <c r="CG47" s="144"/>
      <c r="CH47" s="143"/>
      <c r="CI47" s="143"/>
      <c r="CJ47" s="143"/>
      <c r="CK47" s="143"/>
      <c r="CL47" s="143"/>
      <c r="CM47" s="143"/>
      <c r="CN47" s="143"/>
      <c r="CO47" s="143"/>
      <c r="CP47" s="143"/>
      <c r="CQ47" s="143"/>
      <c r="CR47" s="143"/>
      <c r="CS47" s="144"/>
    </row>
    <row r="48" spans="1:97" x14ac:dyDescent="0.25">
      <c r="A48" s="189" t="s">
        <v>6</v>
      </c>
      <c r="B48" s="143"/>
      <c r="C48" s="143"/>
      <c r="D48" s="143"/>
      <c r="E48" s="143"/>
      <c r="F48" s="143"/>
      <c r="G48" s="143"/>
      <c r="H48" s="143"/>
      <c r="I48" s="143"/>
      <c r="J48" s="143"/>
      <c r="K48" s="143"/>
      <c r="L48" s="143"/>
      <c r="M48" s="144"/>
      <c r="N48" s="143"/>
      <c r="O48" s="143"/>
      <c r="P48" s="143"/>
      <c r="Q48" s="143"/>
      <c r="R48" s="143"/>
      <c r="S48" s="143"/>
      <c r="T48" s="143"/>
      <c r="U48" s="143"/>
      <c r="V48" s="143"/>
      <c r="W48" s="143"/>
      <c r="X48" s="143"/>
      <c r="Y48" s="144"/>
      <c r="Z48" s="143"/>
      <c r="AA48" s="143"/>
      <c r="AB48" s="143"/>
      <c r="AC48" s="143"/>
      <c r="AD48" s="143"/>
      <c r="AE48" s="143"/>
      <c r="AF48" s="143"/>
      <c r="AG48" s="143"/>
      <c r="AH48" s="143"/>
      <c r="AI48" s="143"/>
      <c r="AJ48" s="143"/>
      <c r="AK48" s="144"/>
      <c r="AL48" s="143"/>
      <c r="AM48" s="143"/>
      <c r="AN48" s="143"/>
      <c r="AO48" s="143"/>
      <c r="AP48" s="143"/>
      <c r="AQ48" s="143"/>
      <c r="AR48" s="143"/>
      <c r="AS48" s="143"/>
      <c r="AT48" s="143"/>
      <c r="AU48" s="143"/>
      <c r="AV48" s="143"/>
      <c r="AW48" s="144"/>
      <c r="AX48" s="143"/>
      <c r="AY48" s="143"/>
      <c r="AZ48" s="143"/>
      <c r="BA48" s="143"/>
      <c r="BB48" s="143"/>
      <c r="BC48" s="143"/>
      <c r="BD48" s="143"/>
      <c r="BE48" s="143"/>
      <c r="BF48" s="143"/>
      <c r="BG48" s="143"/>
      <c r="BH48" s="143"/>
      <c r="BI48" s="144"/>
      <c r="BJ48" s="143"/>
      <c r="BK48" s="143"/>
      <c r="BL48" s="143"/>
      <c r="BM48" s="143"/>
      <c r="BN48" s="143"/>
      <c r="BO48" s="143"/>
      <c r="BP48" s="143"/>
      <c r="BQ48" s="143"/>
      <c r="BR48" s="143"/>
      <c r="BS48" s="143"/>
      <c r="BT48" s="143"/>
      <c r="BU48" s="144"/>
      <c r="BV48" s="143"/>
      <c r="BW48" s="143"/>
      <c r="BX48" s="143"/>
      <c r="BY48" s="143"/>
      <c r="BZ48" s="143"/>
      <c r="CA48" s="145"/>
      <c r="CB48" s="145"/>
      <c r="CC48" s="145"/>
      <c r="CD48" s="145"/>
      <c r="CE48" s="145"/>
      <c r="CF48" s="145"/>
      <c r="CG48" s="144"/>
      <c r="CH48" s="143"/>
      <c r="CI48" s="143"/>
      <c r="CJ48" s="143"/>
      <c r="CK48" s="143"/>
      <c r="CL48" s="143"/>
      <c r="CM48" s="143"/>
      <c r="CN48" s="143"/>
      <c r="CO48" s="143"/>
      <c r="CP48" s="143"/>
      <c r="CQ48" s="143"/>
      <c r="CR48" s="143"/>
      <c r="CS48" s="144"/>
    </row>
    <row r="49" spans="1:97" ht="15.75" x14ac:dyDescent="0.25">
      <c r="A49" s="188" t="s">
        <v>7</v>
      </c>
      <c r="B49" s="143"/>
      <c r="C49" s="143"/>
      <c r="D49" s="49"/>
      <c r="E49" s="143"/>
      <c r="F49" s="143"/>
      <c r="G49" s="143"/>
      <c r="H49" s="143"/>
      <c r="I49" s="143"/>
      <c r="J49" s="143"/>
      <c r="K49" s="143"/>
      <c r="L49" s="143"/>
      <c r="M49" s="144"/>
      <c r="N49" s="143"/>
      <c r="O49" s="143"/>
      <c r="P49" s="49"/>
      <c r="Q49" s="143"/>
      <c r="R49" s="143"/>
      <c r="S49" s="143"/>
      <c r="T49" s="143"/>
      <c r="U49" s="143"/>
      <c r="V49" s="143"/>
      <c r="W49" s="143"/>
      <c r="X49" s="143"/>
      <c r="Y49" s="144"/>
      <c r="Z49" s="143"/>
      <c r="AA49" s="143"/>
      <c r="AB49" s="49"/>
      <c r="AC49" s="143"/>
      <c r="AD49" s="143"/>
      <c r="AE49" s="143"/>
      <c r="AF49" s="143"/>
      <c r="AG49" s="143"/>
      <c r="AH49" s="143"/>
      <c r="AI49" s="187">
        <v>1</v>
      </c>
      <c r="AJ49" s="187">
        <v>-1</v>
      </c>
      <c r="AK49" s="144"/>
      <c r="AL49" s="143"/>
      <c r="AM49" s="187">
        <v>1</v>
      </c>
      <c r="AN49" s="187">
        <v>-1</v>
      </c>
      <c r="AO49" s="143"/>
      <c r="AP49" s="187">
        <v>1</v>
      </c>
      <c r="AQ49" s="187">
        <v>-1</v>
      </c>
      <c r="AR49" s="143"/>
      <c r="AS49" s="143"/>
      <c r="AT49" s="143"/>
      <c r="AU49" s="143"/>
      <c r="AV49" s="143"/>
      <c r="AW49" s="144"/>
      <c r="AX49" s="143"/>
      <c r="AY49" s="143"/>
      <c r="AZ49" s="49"/>
      <c r="BA49" s="143"/>
      <c r="BB49" s="143"/>
      <c r="BC49" s="143"/>
      <c r="BD49" s="143"/>
      <c r="BE49" s="143"/>
      <c r="BF49" s="143"/>
      <c r="BG49" s="143"/>
      <c r="BH49" s="143"/>
      <c r="BI49" s="144"/>
      <c r="BJ49" s="143"/>
      <c r="BK49" s="143"/>
      <c r="BL49" s="49"/>
      <c r="BM49" s="143"/>
      <c r="BN49" s="143"/>
      <c r="BO49" s="143"/>
      <c r="BP49" s="143"/>
      <c r="BQ49" s="143"/>
      <c r="BR49" s="143"/>
      <c r="BS49" s="143"/>
      <c r="BT49" s="143" t="s">
        <v>414</v>
      </c>
      <c r="BU49" s="144"/>
      <c r="BV49" s="143"/>
      <c r="BW49" s="143"/>
      <c r="BX49" s="143"/>
      <c r="BY49" s="143"/>
      <c r="BZ49" s="143"/>
      <c r="CA49" s="145"/>
      <c r="CB49" s="145"/>
      <c r="CC49" s="145"/>
      <c r="CD49" s="145"/>
      <c r="CE49" s="145"/>
      <c r="CF49" s="145"/>
      <c r="CG49" s="144"/>
      <c r="CH49" s="143"/>
      <c r="CI49" s="143"/>
      <c r="CJ49" s="143"/>
      <c r="CK49" s="143"/>
      <c r="CL49" s="143"/>
      <c r="CM49" s="143"/>
      <c r="CN49" s="143"/>
      <c r="CO49" s="143"/>
      <c r="CP49" s="143"/>
      <c r="CQ49" s="143"/>
      <c r="CR49" s="143"/>
      <c r="CS49" s="144"/>
    </row>
    <row r="50" spans="1:97" x14ac:dyDescent="0.25">
      <c r="A50" s="190" t="s">
        <v>8</v>
      </c>
      <c r="B50" s="143"/>
      <c r="C50" s="143"/>
      <c r="D50" s="143"/>
      <c r="E50" s="143"/>
      <c r="F50" s="143"/>
      <c r="G50" s="143"/>
      <c r="H50" s="143"/>
      <c r="I50" s="143"/>
      <c r="J50" s="143"/>
      <c r="K50" s="143"/>
      <c r="L50" s="143"/>
      <c r="M50" s="144"/>
      <c r="N50" s="143"/>
      <c r="O50" s="143"/>
      <c r="P50" s="143"/>
      <c r="Q50" s="143"/>
      <c r="R50" s="143"/>
      <c r="S50" s="143"/>
      <c r="T50" s="143"/>
      <c r="U50" s="143"/>
      <c r="V50" s="143"/>
      <c r="W50" s="143"/>
      <c r="X50" s="143"/>
      <c r="Y50" s="144"/>
      <c r="Z50" s="143"/>
      <c r="AA50" s="143"/>
      <c r="AB50" s="143"/>
      <c r="AC50" s="143"/>
      <c r="AD50" s="143"/>
      <c r="AE50" s="143"/>
      <c r="AF50" s="143"/>
      <c r="AG50" s="143"/>
      <c r="AH50" s="143"/>
      <c r="AI50" s="143"/>
      <c r="AJ50" s="143"/>
      <c r="AK50" s="144"/>
      <c r="AL50" s="143"/>
      <c r="AM50" s="143"/>
      <c r="AN50" s="143"/>
      <c r="AO50" s="143"/>
      <c r="AP50" s="143"/>
      <c r="AQ50" s="143"/>
      <c r="AR50" s="143"/>
      <c r="AS50" s="143"/>
      <c r="AT50" s="143"/>
      <c r="AU50" s="143"/>
      <c r="AV50" s="143"/>
      <c r="AW50" s="144"/>
      <c r="AX50" s="143"/>
      <c r="AY50" s="143"/>
      <c r="AZ50" s="143"/>
      <c r="BA50" s="143"/>
      <c r="BB50" s="143"/>
      <c r="BC50" s="143"/>
      <c r="BD50" s="143"/>
      <c r="BE50" s="143"/>
      <c r="BF50" s="143"/>
      <c r="BG50" s="143"/>
      <c r="BH50" s="143"/>
      <c r="BI50" s="144"/>
      <c r="BJ50" s="143"/>
      <c r="BK50" s="143"/>
      <c r="BL50" s="143"/>
      <c r="BM50" s="143"/>
      <c r="BN50" s="143"/>
      <c r="BO50" s="143"/>
      <c r="BP50" s="143"/>
      <c r="BQ50" s="143"/>
      <c r="BR50" s="143"/>
      <c r="BS50" s="143"/>
      <c r="BT50" s="143"/>
      <c r="BU50" s="144"/>
      <c r="BV50" s="143"/>
      <c r="BW50" s="143"/>
      <c r="BX50" s="143"/>
      <c r="BY50" s="143"/>
      <c r="BZ50" s="143"/>
      <c r="CA50" s="145"/>
      <c r="CB50" s="145"/>
      <c r="CC50" s="145"/>
      <c r="CD50" s="145"/>
      <c r="CE50" s="145"/>
      <c r="CF50" s="145"/>
      <c r="CG50" s="144"/>
      <c r="CH50" s="143"/>
      <c r="CI50" s="143"/>
      <c r="CJ50" s="143"/>
      <c r="CK50" s="143"/>
      <c r="CL50" s="143"/>
      <c r="CM50" s="143"/>
      <c r="CN50" s="143"/>
      <c r="CO50" s="143"/>
      <c r="CP50" s="143"/>
      <c r="CQ50" s="143"/>
      <c r="CR50" s="143"/>
      <c r="CS50" s="144"/>
    </row>
    <row r="51" spans="1:97" x14ac:dyDescent="0.25">
      <c r="A51" s="190" t="s">
        <v>106</v>
      </c>
      <c r="B51" s="143"/>
      <c r="C51" s="143"/>
      <c r="D51" s="143"/>
      <c r="E51" s="143"/>
      <c r="F51" s="143"/>
      <c r="G51" s="143"/>
      <c r="H51" s="143"/>
      <c r="I51" s="143"/>
      <c r="J51" s="143"/>
      <c r="K51" s="143"/>
      <c r="L51" s="143"/>
      <c r="M51" s="144"/>
      <c r="N51" s="143"/>
      <c r="O51" s="143"/>
      <c r="P51" s="143"/>
      <c r="Q51" s="143"/>
      <c r="R51" s="143"/>
      <c r="S51" s="143"/>
      <c r="T51" s="143"/>
      <c r="U51" s="143"/>
      <c r="V51" s="143"/>
      <c r="W51" s="143"/>
      <c r="X51" s="143"/>
      <c r="Y51" s="144"/>
      <c r="Z51" s="143"/>
      <c r="AA51" s="143"/>
      <c r="AB51" s="143"/>
      <c r="AC51" s="143"/>
      <c r="AD51" s="143"/>
      <c r="AE51" s="143"/>
      <c r="AF51" s="143"/>
      <c r="AG51" s="143"/>
      <c r="AH51" s="143"/>
      <c r="AI51" s="143"/>
      <c r="AJ51" s="143"/>
      <c r="AK51" s="144"/>
      <c r="AL51" s="143"/>
      <c r="AM51" s="143"/>
      <c r="AN51" s="143"/>
      <c r="AO51" s="143"/>
      <c r="AP51" s="143"/>
      <c r="AQ51" s="143"/>
      <c r="AR51" s="143"/>
      <c r="AS51" s="143"/>
      <c r="AT51" s="143"/>
      <c r="AU51" s="143"/>
      <c r="AV51" s="143"/>
      <c r="AW51" s="144"/>
      <c r="AX51" s="143"/>
      <c r="AY51" s="143"/>
      <c r="AZ51" s="143"/>
      <c r="BA51" s="143"/>
      <c r="BB51" s="143"/>
      <c r="BC51" s="143"/>
      <c r="BD51" s="143"/>
      <c r="BE51" s="143"/>
      <c r="BF51" s="143"/>
      <c r="BG51" s="143"/>
      <c r="BH51" s="143"/>
      <c r="BI51" s="144"/>
      <c r="BJ51" s="143"/>
      <c r="BK51" s="143"/>
      <c r="BL51" s="143"/>
      <c r="BM51" s="143"/>
      <c r="BN51" s="143"/>
      <c r="BO51" s="143"/>
      <c r="BP51" s="143"/>
      <c r="BQ51" s="143"/>
      <c r="BR51" s="143"/>
      <c r="BS51" s="143"/>
      <c r="BT51" s="143"/>
      <c r="BU51" s="144"/>
      <c r="BV51" s="143"/>
      <c r="BW51" s="143"/>
      <c r="BX51" s="143"/>
      <c r="BY51" s="143"/>
      <c r="BZ51" s="143"/>
      <c r="CA51" s="145"/>
      <c r="CB51" s="145"/>
      <c r="CC51" s="145"/>
      <c r="CD51" s="145"/>
      <c r="CE51" s="145"/>
      <c r="CF51" s="145"/>
      <c r="CG51" s="144"/>
      <c r="CH51" s="143"/>
      <c r="CI51" s="143"/>
      <c r="CJ51" s="143"/>
      <c r="CK51" s="143"/>
      <c r="CL51" s="143"/>
      <c r="CM51" s="143"/>
      <c r="CN51" s="143"/>
      <c r="CO51" s="143"/>
      <c r="CP51" s="143"/>
      <c r="CQ51" s="143"/>
      <c r="CR51" s="143"/>
      <c r="CS51" s="144"/>
    </row>
    <row r="52" spans="1:97" ht="15.75" x14ac:dyDescent="0.25">
      <c r="A52" s="188" t="s">
        <v>10</v>
      </c>
      <c r="C52" s="143"/>
      <c r="D52" s="143"/>
      <c r="E52" s="143"/>
      <c r="F52" s="143"/>
      <c r="G52" s="143"/>
      <c r="H52" s="143"/>
      <c r="I52" s="143"/>
      <c r="J52" s="143"/>
      <c r="K52" s="143"/>
      <c r="L52" s="49"/>
      <c r="M52" s="144"/>
      <c r="O52" s="143"/>
      <c r="P52" s="143"/>
      <c r="Q52" s="143"/>
      <c r="R52" s="143"/>
      <c r="S52" s="143"/>
      <c r="T52" s="143"/>
      <c r="U52" s="143"/>
      <c r="V52" s="143"/>
      <c r="W52" s="143"/>
      <c r="X52" s="162"/>
      <c r="Y52" s="144"/>
      <c r="AA52" s="187">
        <v>1</v>
      </c>
      <c r="AB52" s="187">
        <v>1</v>
      </c>
      <c r="AC52" s="143"/>
      <c r="AD52" s="143"/>
      <c r="AE52" s="143"/>
      <c r="AF52" s="143"/>
      <c r="AG52" s="143"/>
      <c r="AH52" s="143"/>
      <c r="AI52" s="143"/>
      <c r="AJ52" s="49"/>
      <c r="AK52" s="144"/>
      <c r="AM52" s="143"/>
      <c r="AN52" s="143"/>
      <c r="AO52" s="143"/>
      <c r="AP52" s="143"/>
      <c r="AQ52" s="143"/>
      <c r="AR52" s="143"/>
      <c r="AS52" s="143"/>
      <c r="AT52" s="143"/>
      <c r="AU52" s="143"/>
      <c r="AV52" s="49"/>
      <c r="AW52" s="144"/>
      <c r="AY52" s="143"/>
      <c r="AZ52" s="143"/>
      <c r="BA52" s="143"/>
      <c r="BB52" s="143"/>
      <c r="BC52" s="143"/>
      <c r="BD52" s="143"/>
      <c r="BE52" s="143"/>
      <c r="BF52" s="143"/>
      <c r="BG52" s="143"/>
      <c r="BH52" s="49"/>
      <c r="BI52" s="144"/>
      <c r="BK52" s="143"/>
      <c r="BL52" s="143"/>
      <c r="BM52" s="143"/>
      <c r="BN52" s="143"/>
      <c r="BO52" s="143"/>
      <c r="BP52" s="143"/>
      <c r="BQ52" s="143"/>
      <c r="BR52" s="143"/>
      <c r="BS52" s="143"/>
      <c r="BT52" s="49"/>
      <c r="BU52" s="144"/>
      <c r="BV52" s="143"/>
      <c r="BW52" s="143"/>
      <c r="BX52" s="143"/>
      <c r="BY52" s="143"/>
      <c r="BZ52" s="143"/>
      <c r="CA52" s="145"/>
      <c r="CB52" s="145"/>
      <c r="CC52" s="145"/>
      <c r="CD52" s="145"/>
      <c r="CE52" s="145"/>
      <c r="CF52" s="145"/>
      <c r="CG52" s="144"/>
      <c r="CH52" s="143"/>
      <c r="CI52" s="143"/>
      <c r="CJ52" s="143"/>
      <c r="CK52" s="143"/>
      <c r="CL52" s="143"/>
      <c r="CM52" s="143"/>
      <c r="CN52" s="143"/>
      <c r="CO52" s="143"/>
      <c r="CP52" s="143"/>
      <c r="CQ52" s="143"/>
      <c r="CR52" s="143"/>
      <c r="CS52" s="144"/>
    </row>
    <row r="53" spans="1:97" ht="15.75" x14ac:dyDescent="0.25">
      <c r="A53" s="191" t="s">
        <v>114</v>
      </c>
      <c r="B53" s="143"/>
      <c r="C53" s="143"/>
      <c r="D53" s="143"/>
      <c r="E53" s="143"/>
      <c r="F53" s="143"/>
      <c r="G53" s="143"/>
      <c r="H53" s="143"/>
      <c r="I53" s="143"/>
      <c r="J53" s="143"/>
      <c r="K53" s="143"/>
      <c r="L53" s="143"/>
      <c r="M53" s="144"/>
      <c r="N53" s="143"/>
      <c r="O53" s="143"/>
      <c r="P53" s="143"/>
      <c r="Q53" s="143"/>
      <c r="R53" s="143"/>
      <c r="S53" s="143"/>
      <c r="T53" s="143"/>
      <c r="U53" s="143"/>
      <c r="V53" s="143"/>
      <c r="W53" s="143"/>
      <c r="X53" s="143"/>
      <c r="Y53" s="144"/>
      <c r="Z53" s="143"/>
      <c r="AA53" s="143"/>
      <c r="AB53" s="143"/>
      <c r="AC53" s="143"/>
      <c r="AD53" s="143"/>
      <c r="AE53" s="143"/>
      <c r="AF53" s="143"/>
      <c r="AG53" s="143"/>
      <c r="AH53" s="143"/>
      <c r="AI53" s="192">
        <v>1</v>
      </c>
      <c r="AJ53" s="192">
        <v>-1</v>
      </c>
      <c r="AK53" s="144"/>
      <c r="AL53" s="143"/>
      <c r="AM53" s="143" t="s">
        <v>414</v>
      </c>
      <c r="AN53" s="143" t="s">
        <v>414</v>
      </c>
      <c r="AO53" s="143"/>
      <c r="AP53" s="143" t="s">
        <v>414</v>
      </c>
      <c r="AQ53" s="143" t="s">
        <v>414</v>
      </c>
      <c r="AR53" s="143"/>
      <c r="AS53" s="143"/>
      <c r="AT53" s="143"/>
      <c r="AU53" s="143"/>
      <c r="AV53" s="143"/>
      <c r="AW53" s="144"/>
      <c r="AX53" s="143"/>
      <c r="AY53" s="143"/>
      <c r="AZ53" s="143"/>
      <c r="BA53" s="143"/>
      <c r="BB53" s="143"/>
      <c r="BC53" s="143"/>
      <c r="BD53" s="143"/>
      <c r="BE53" s="143"/>
      <c r="BF53" s="143"/>
      <c r="BG53" s="143"/>
      <c r="BH53" s="143"/>
      <c r="BI53" s="144"/>
      <c r="BJ53" s="143"/>
      <c r="BK53" s="143"/>
      <c r="BL53" s="143"/>
      <c r="BM53" s="143"/>
      <c r="BN53" s="143"/>
      <c r="BO53" s="143"/>
      <c r="BP53" s="143"/>
      <c r="BQ53" s="143"/>
      <c r="BR53" s="143"/>
      <c r="BS53" s="143"/>
      <c r="BT53" s="143" t="s">
        <v>414</v>
      </c>
      <c r="BU53" s="144"/>
      <c r="BV53" s="143"/>
      <c r="BW53" s="143"/>
      <c r="BX53" s="143"/>
      <c r="BY53" s="143"/>
      <c r="BZ53" s="143"/>
      <c r="CA53" s="145"/>
      <c r="CB53" s="145"/>
      <c r="CC53" s="145"/>
      <c r="CD53" s="145"/>
      <c r="CE53" s="145"/>
      <c r="CF53" s="145"/>
      <c r="CG53" s="144"/>
      <c r="CH53" s="143"/>
      <c r="CI53" s="143"/>
      <c r="CJ53" s="143"/>
      <c r="CK53" s="143"/>
      <c r="CL53" s="143"/>
      <c r="CM53" s="143"/>
      <c r="CN53" s="143"/>
      <c r="CO53" s="143"/>
      <c r="CP53" s="143"/>
      <c r="CQ53" s="143"/>
      <c r="CR53" s="143"/>
      <c r="CS53" s="144"/>
    </row>
    <row r="54" spans="1:97" x14ac:dyDescent="0.25">
      <c r="A54" s="190" t="s">
        <v>12</v>
      </c>
      <c r="B54" s="143"/>
      <c r="C54" s="143"/>
      <c r="D54" s="143"/>
      <c r="E54" s="143"/>
      <c r="F54" s="143"/>
      <c r="G54" s="143"/>
      <c r="H54" s="143"/>
      <c r="I54" s="143"/>
      <c r="J54" s="162"/>
      <c r="K54" s="162"/>
      <c r="L54" s="143"/>
      <c r="M54" s="144"/>
      <c r="N54" s="143"/>
      <c r="O54" s="143"/>
      <c r="P54" s="143"/>
      <c r="Q54" s="143"/>
      <c r="R54" s="143"/>
      <c r="S54" s="143"/>
      <c r="T54" s="143"/>
      <c r="U54" s="143"/>
      <c r="V54" s="162"/>
      <c r="W54" s="162"/>
      <c r="X54" s="143"/>
      <c r="Y54" s="144"/>
      <c r="Z54" s="143"/>
      <c r="AA54" s="143"/>
      <c r="AB54" s="143"/>
      <c r="AC54" s="143"/>
      <c r="AD54" s="143"/>
      <c r="AE54" s="143"/>
      <c r="AF54" s="143"/>
      <c r="AG54" s="143"/>
      <c r="AH54" s="162"/>
      <c r="AI54" s="162"/>
      <c r="AJ54" s="143"/>
      <c r="AK54" s="144"/>
      <c r="AL54" s="143"/>
      <c r="AM54" s="143"/>
      <c r="AN54" s="143"/>
      <c r="AO54" s="143"/>
      <c r="AP54" s="143"/>
      <c r="AQ54" s="143"/>
      <c r="AR54" s="143"/>
      <c r="AS54" s="143"/>
      <c r="AT54" s="162"/>
      <c r="AU54" s="162"/>
      <c r="AV54" s="143"/>
      <c r="AW54" s="144"/>
      <c r="AX54" s="143"/>
      <c r="AY54" s="143"/>
      <c r="AZ54" s="143"/>
      <c r="BA54" s="143"/>
      <c r="BB54" s="143"/>
      <c r="BC54" s="143"/>
      <c r="BD54" s="143"/>
      <c r="BE54" s="143"/>
      <c r="BF54" s="162"/>
      <c r="BG54" s="162"/>
      <c r="BH54" s="143"/>
      <c r="BI54" s="144"/>
      <c r="BJ54" s="143"/>
      <c r="BK54" s="143"/>
      <c r="BL54" s="143"/>
      <c r="BM54" s="143"/>
      <c r="BN54" s="143"/>
      <c r="BO54" s="143"/>
      <c r="BP54" s="143"/>
      <c r="BQ54" s="143"/>
      <c r="BR54" s="162"/>
      <c r="BS54" s="162"/>
      <c r="BT54" s="143"/>
      <c r="BU54" s="144"/>
      <c r="BV54" s="143"/>
      <c r="BW54" s="143"/>
      <c r="BX54" s="143"/>
      <c r="BY54" s="143"/>
      <c r="BZ54" s="143"/>
      <c r="CA54" s="145"/>
      <c r="CB54" s="145"/>
      <c r="CC54" s="145"/>
      <c r="CD54" s="145"/>
      <c r="CE54" s="145"/>
      <c r="CF54" s="145"/>
      <c r="CG54" s="144"/>
      <c r="CH54" s="143"/>
      <c r="CI54" s="143"/>
      <c r="CJ54" s="143"/>
      <c r="CK54" s="143"/>
      <c r="CL54" s="143"/>
      <c r="CM54" s="143"/>
      <c r="CN54" s="143"/>
      <c r="CO54" s="143"/>
      <c r="CP54" s="143"/>
      <c r="CQ54" s="143"/>
      <c r="CR54" s="143"/>
      <c r="CS54" s="144"/>
    </row>
    <row r="55" spans="1:97" x14ac:dyDescent="0.25">
      <c r="A55" s="190" t="s">
        <v>13</v>
      </c>
      <c r="B55" s="143"/>
      <c r="C55" s="143"/>
      <c r="D55" s="143"/>
      <c r="E55" s="143"/>
      <c r="F55" s="143"/>
      <c r="G55" s="143"/>
      <c r="H55" s="162"/>
      <c r="I55" s="143"/>
      <c r="J55" s="162"/>
      <c r="K55" s="143"/>
      <c r="L55" s="143"/>
      <c r="M55" s="144"/>
      <c r="N55" s="143"/>
      <c r="O55" s="143"/>
      <c r="P55" s="143"/>
      <c r="Q55" s="143"/>
      <c r="R55" s="143"/>
      <c r="S55" s="143"/>
      <c r="T55" s="162"/>
      <c r="U55" s="143"/>
      <c r="V55" s="162"/>
      <c r="W55" s="143"/>
      <c r="X55" s="143"/>
      <c r="Y55" s="144"/>
      <c r="Z55" s="143"/>
      <c r="AA55" s="143"/>
      <c r="AB55" s="143"/>
      <c r="AC55" s="143"/>
      <c r="AD55" s="143"/>
      <c r="AE55" s="143"/>
      <c r="AF55" s="162"/>
      <c r="AG55" s="143"/>
      <c r="AH55" s="162"/>
      <c r="AI55" s="143"/>
      <c r="AJ55" s="143"/>
      <c r="AK55" s="144"/>
      <c r="AL55" s="143"/>
      <c r="AM55" s="143"/>
      <c r="AN55" s="143"/>
      <c r="AO55" s="143"/>
      <c r="AP55" s="143"/>
      <c r="AQ55" s="143"/>
      <c r="AR55" s="162"/>
      <c r="AS55" s="143"/>
      <c r="AT55" s="162"/>
      <c r="AU55" s="143"/>
      <c r="AV55" s="143"/>
      <c r="AW55" s="144"/>
      <c r="AX55" s="143"/>
      <c r="AY55" s="143"/>
      <c r="AZ55" s="143"/>
      <c r="BA55" s="143"/>
      <c r="BB55" s="143"/>
      <c r="BC55" s="143"/>
      <c r="BD55" s="162"/>
      <c r="BE55" s="143"/>
      <c r="BF55" s="162"/>
      <c r="BG55" s="143"/>
      <c r="BH55" s="143"/>
      <c r="BI55" s="144"/>
      <c r="BJ55" s="143"/>
      <c r="BK55" s="143"/>
      <c r="BL55" s="143"/>
      <c r="BM55" s="143"/>
      <c r="BN55" s="143"/>
      <c r="BO55" s="143"/>
      <c r="BP55" s="49"/>
      <c r="BQ55" s="143"/>
      <c r="BR55" s="162"/>
      <c r="BS55" s="143"/>
      <c r="BT55" s="143"/>
      <c r="BU55" s="144"/>
      <c r="BV55" s="143"/>
      <c r="BW55" s="143"/>
      <c r="BX55" s="143"/>
      <c r="BY55" s="143"/>
      <c r="BZ55" s="143"/>
      <c r="CA55" s="145"/>
      <c r="CB55" s="145"/>
      <c r="CC55" s="145"/>
      <c r="CD55" s="145"/>
      <c r="CE55" s="145"/>
      <c r="CF55" s="145"/>
      <c r="CG55" s="144"/>
      <c r="CH55" s="143"/>
      <c r="CI55" s="143"/>
      <c r="CJ55" s="143"/>
      <c r="CK55" s="143"/>
      <c r="CL55" s="143"/>
      <c r="CM55" s="143"/>
      <c r="CN55" s="143"/>
      <c r="CO55" s="143"/>
      <c r="CP55" s="143"/>
      <c r="CQ55" s="143"/>
      <c r="CR55" s="143"/>
      <c r="CS55" s="144"/>
    </row>
    <row r="56" spans="1:97" ht="15.75" x14ac:dyDescent="0.25">
      <c r="A56" s="193" t="s">
        <v>14</v>
      </c>
      <c r="B56" s="143"/>
      <c r="C56" s="143"/>
      <c r="D56" s="143"/>
      <c r="E56" s="143"/>
      <c r="F56" s="143"/>
      <c r="G56" s="143"/>
      <c r="H56" s="143"/>
      <c r="I56" s="143"/>
      <c r="J56" s="162"/>
      <c r="K56" s="143"/>
      <c r="L56" s="143"/>
      <c r="M56" s="144"/>
      <c r="N56" s="143"/>
      <c r="O56" s="143"/>
      <c r="P56" s="143"/>
      <c r="Q56" s="143"/>
      <c r="R56" s="143"/>
      <c r="S56" s="143"/>
      <c r="T56" s="143"/>
      <c r="U56" s="143"/>
      <c r="V56" s="162"/>
      <c r="W56" s="143"/>
      <c r="X56" s="143"/>
      <c r="Y56" s="144"/>
      <c r="Z56" s="143"/>
      <c r="AA56" s="143"/>
      <c r="AB56" s="143"/>
      <c r="AC56" s="143"/>
      <c r="AD56" s="143"/>
      <c r="AE56" s="143"/>
      <c r="AF56" s="143"/>
      <c r="AG56" s="143"/>
      <c r="AH56" s="162"/>
      <c r="AI56" s="192">
        <v>-1</v>
      </c>
      <c r="AJ56" s="192">
        <v>1</v>
      </c>
      <c r="AK56" s="144"/>
      <c r="AL56" s="143"/>
      <c r="AM56" s="192">
        <v>-1</v>
      </c>
      <c r="AN56" s="192">
        <v>1</v>
      </c>
      <c r="AO56" s="143"/>
      <c r="AP56" s="192">
        <v>-1</v>
      </c>
      <c r="AQ56" s="192">
        <v>1</v>
      </c>
      <c r="AR56" s="143"/>
      <c r="AS56" s="143"/>
      <c r="AT56" s="162"/>
      <c r="AU56" s="143"/>
      <c r="AV56" s="143"/>
      <c r="AW56" s="144"/>
      <c r="AX56" s="143"/>
      <c r="AY56" s="143"/>
      <c r="AZ56" s="143"/>
      <c r="BA56" s="143"/>
      <c r="BB56" s="143"/>
      <c r="BC56" s="143"/>
      <c r="BD56" s="143"/>
      <c r="BE56" s="143"/>
      <c r="BF56" s="162"/>
      <c r="BG56" s="143"/>
      <c r="BH56" s="143"/>
      <c r="BI56" s="144"/>
      <c r="BJ56" s="143"/>
      <c r="BK56" s="143"/>
      <c r="BL56" s="143"/>
      <c r="BM56" s="143"/>
      <c r="BN56" s="143"/>
      <c r="BO56" s="143"/>
      <c r="BP56" s="143"/>
      <c r="BQ56" s="143"/>
      <c r="BR56" s="162"/>
      <c r="BS56" s="143"/>
      <c r="BT56" s="143" t="s">
        <v>414</v>
      </c>
      <c r="BU56" s="144"/>
      <c r="BV56" s="143" t="s">
        <v>414</v>
      </c>
      <c r="BW56" s="143"/>
      <c r="BX56" s="194">
        <v>1</v>
      </c>
      <c r="BY56" s="143"/>
      <c r="BZ56" s="143"/>
      <c r="CA56" s="145"/>
      <c r="CB56" s="145"/>
      <c r="CC56" s="145"/>
      <c r="CD56" s="145"/>
      <c r="CE56" s="145"/>
      <c r="CF56" s="145"/>
      <c r="CG56" s="144"/>
      <c r="CH56" s="143"/>
      <c r="CI56" s="143"/>
      <c r="CJ56" s="143"/>
      <c r="CK56" s="143"/>
      <c r="CL56" s="143"/>
      <c r="CM56" s="143"/>
      <c r="CN56" s="143"/>
      <c r="CO56" s="143"/>
      <c r="CP56" s="143"/>
      <c r="CQ56" s="143"/>
      <c r="CR56" s="143"/>
      <c r="CS56" s="144"/>
    </row>
    <row r="57" spans="1:97" x14ac:dyDescent="0.25">
      <c r="A57" s="190" t="s">
        <v>15</v>
      </c>
      <c r="B57" s="143"/>
      <c r="C57" s="143"/>
      <c r="D57" s="143"/>
      <c r="E57" s="143"/>
      <c r="F57" s="143"/>
      <c r="G57" s="143"/>
      <c r="H57" s="143"/>
      <c r="I57" s="143"/>
      <c r="J57" s="162"/>
      <c r="K57" s="143"/>
      <c r="L57" s="143"/>
      <c r="M57" s="144"/>
      <c r="N57" s="143"/>
      <c r="O57" s="143"/>
      <c r="P57" s="143"/>
      <c r="Q57" s="143"/>
      <c r="R57" s="143"/>
      <c r="S57" s="143"/>
      <c r="T57" s="143"/>
      <c r="U57" s="143"/>
      <c r="V57" s="162"/>
      <c r="W57" s="143"/>
      <c r="X57" s="143"/>
      <c r="Y57" s="144"/>
      <c r="Z57" s="143"/>
      <c r="AA57" s="143"/>
      <c r="AB57" s="143"/>
      <c r="AC57" s="143"/>
      <c r="AD57" s="143"/>
      <c r="AE57" s="143"/>
      <c r="AF57" s="143"/>
      <c r="AG57" s="143"/>
      <c r="AH57" s="162"/>
      <c r="AI57" s="143"/>
      <c r="AJ57" s="143"/>
      <c r="AK57" s="144"/>
      <c r="AL57" s="143"/>
      <c r="AM57" s="143"/>
      <c r="AN57" s="143"/>
      <c r="AO57" s="143"/>
      <c r="AP57" s="143"/>
      <c r="AQ57" s="143"/>
      <c r="AR57" s="143"/>
      <c r="AS57" s="143"/>
      <c r="AT57" s="162"/>
      <c r="AU57" s="143"/>
      <c r="AV57" s="143"/>
      <c r="AW57" s="144"/>
      <c r="AX57" s="143"/>
      <c r="AY57" s="143"/>
      <c r="AZ57" s="143"/>
      <c r="BA57" s="143"/>
      <c r="BB57" s="143"/>
      <c r="BC57" s="143"/>
      <c r="BD57" s="143"/>
      <c r="BE57" s="143"/>
      <c r="BF57" s="162"/>
      <c r="BG57" s="143"/>
      <c r="BH57" s="143"/>
      <c r="BI57" s="144"/>
      <c r="BJ57" s="143"/>
      <c r="BK57" s="143"/>
      <c r="BL57" s="143"/>
      <c r="BM57" s="143"/>
      <c r="BN57" s="143"/>
      <c r="BO57" s="143"/>
      <c r="BP57" s="143"/>
      <c r="BQ57" s="143"/>
      <c r="BR57" s="162"/>
      <c r="BS57" s="143"/>
      <c r="BT57" s="143"/>
      <c r="BU57" s="144"/>
      <c r="BV57" s="143"/>
      <c r="BW57" s="143"/>
      <c r="BX57" s="143"/>
      <c r="BY57" s="143"/>
      <c r="BZ57" s="143"/>
      <c r="CA57" s="145"/>
      <c r="CB57" s="145"/>
      <c r="CC57" s="145"/>
      <c r="CD57" s="145"/>
      <c r="CE57" s="145"/>
      <c r="CF57" s="145"/>
      <c r="CG57" s="144"/>
      <c r="CH57" s="143"/>
      <c r="CI57" s="143"/>
      <c r="CJ57" s="143"/>
      <c r="CK57" s="143"/>
      <c r="CL57" s="143"/>
      <c r="CM57" s="143"/>
      <c r="CN57" s="143"/>
      <c r="CO57" s="143"/>
      <c r="CP57" s="143"/>
      <c r="CQ57" s="143"/>
      <c r="CR57" s="143"/>
      <c r="CS57" s="144"/>
    </row>
    <row r="58" spans="1:97" ht="15.75" x14ac:dyDescent="0.25">
      <c r="A58" s="195" t="s">
        <v>16</v>
      </c>
      <c r="B58" s="49"/>
      <c r="C58" s="150"/>
      <c r="D58" s="150"/>
      <c r="E58" s="150"/>
      <c r="F58" s="150"/>
      <c r="G58" s="150"/>
      <c r="H58" s="143"/>
      <c r="I58" s="143"/>
      <c r="J58" s="162"/>
      <c r="K58" s="143"/>
      <c r="L58" s="150"/>
      <c r="M58" s="151"/>
      <c r="N58" s="192">
        <v>-1</v>
      </c>
      <c r="O58" s="150"/>
      <c r="P58" s="150"/>
      <c r="Q58" s="150"/>
      <c r="R58" s="150"/>
      <c r="S58" s="150"/>
      <c r="T58" s="143"/>
      <c r="U58" s="143"/>
      <c r="V58" s="162"/>
      <c r="W58" s="143"/>
      <c r="X58" s="143"/>
      <c r="Y58" s="151"/>
      <c r="Z58" s="49"/>
      <c r="AA58" s="150"/>
      <c r="AB58" s="150"/>
      <c r="AC58" s="150"/>
      <c r="AD58" s="150"/>
      <c r="AE58" s="143"/>
      <c r="AF58" s="143"/>
      <c r="AG58" s="143"/>
      <c r="AH58" s="162"/>
      <c r="AI58" s="143"/>
      <c r="AJ58" s="150"/>
      <c r="AK58" s="151"/>
      <c r="AL58" s="49"/>
      <c r="AM58" s="150"/>
      <c r="AN58" s="150"/>
      <c r="AO58" s="150"/>
      <c r="AP58" s="150"/>
      <c r="AQ58" s="150"/>
      <c r="AR58" s="143"/>
      <c r="AS58" s="143"/>
      <c r="AT58" s="162"/>
      <c r="AU58" s="143"/>
      <c r="AV58" s="150"/>
      <c r="AW58" s="151"/>
      <c r="AX58" s="49"/>
      <c r="AY58" s="150"/>
      <c r="AZ58" s="150"/>
      <c r="BA58" s="150"/>
      <c r="BB58" s="150"/>
      <c r="BC58" s="150"/>
      <c r="BD58" s="143"/>
      <c r="BE58" s="143"/>
      <c r="BF58" s="162"/>
      <c r="BG58" s="143"/>
      <c r="BH58" s="150"/>
      <c r="BI58" s="151"/>
      <c r="BJ58" s="49"/>
      <c r="BK58" s="150"/>
      <c r="BL58" s="150"/>
      <c r="BM58" s="150"/>
      <c r="BN58" s="150"/>
      <c r="BO58" s="150"/>
      <c r="BP58" s="150"/>
      <c r="BQ58" s="143"/>
      <c r="BR58" s="162"/>
      <c r="BS58" s="143"/>
      <c r="BT58" s="150"/>
      <c r="BU58" s="151"/>
      <c r="BV58" s="150" t="s">
        <v>414</v>
      </c>
      <c r="BW58" s="150"/>
      <c r="BX58" s="187">
        <v>1</v>
      </c>
      <c r="BY58" s="150"/>
      <c r="BZ58" s="150"/>
      <c r="CA58" s="152"/>
      <c r="CB58" s="152"/>
      <c r="CC58" s="152"/>
      <c r="CD58" s="152"/>
      <c r="CE58" s="152"/>
      <c r="CF58" s="152"/>
      <c r="CG58" s="151"/>
      <c r="CH58" s="150"/>
      <c r="CI58" s="150"/>
      <c r="CJ58" s="150"/>
      <c r="CK58" s="150"/>
      <c r="CL58" s="150"/>
      <c r="CM58" s="150"/>
      <c r="CN58" s="150"/>
      <c r="CO58" s="150"/>
      <c r="CP58" s="150"/>
      <c r="CQ58" s="150"/>
      <c r="CR58" s="150"/>
      <c r="CS58" s="151"/>
    </row>
    <row r="59" spans="1:97" x14ac:dyDescent="0.25">
      <c r="A59" s="197" t="s">
        <v>130</v>
      </c>
      <c r="B59" s="153"/>
      <c r="C59" s="153"/>
      <c r="D59" s="153"/>
      <c r="E59" s="153"/>
      <c r="F59" s="153"/>
      <c r="G59" s="153"/>
      <c r="H59" s="133"/>
      <c r="I59" s="133"/>
      <c r="J59" s="162"/>
      <c r="K59" s="133"/>
      <c r="L59" s="153"/>
      <c r="M59" s="151"/>
      <c r="N59" s="153"/>
      <c r="O59" s="153"/>
      <c r="P59" s="153"/>
      <c r="Q59" s="153"/>
      <c r="R59" s="153"/>
      <c r="S59" s="153"/>
      <c r="T59" s="133"/>
      <c r="U59" s="133"/>
      <c r="V59" s="162"/>
      <c r="W59" s="133"/>
      <c r="X59" s="133"/>
      <c r="Y59" s="151"/>
      <c r="Z59" s="153"/>
      <c r="AA59" s="153"/>
      <c r="AB59" s="153"/>
      <c r="AC59" s="150" t="s">
        <v>414</v>
      </c>
      <c r="AD59" s="153"/>
      <c r="AE59" s="133"/>
      <c r="AF59" s="133"/>
      <c r="AG59" s="133"/>
      <c r="AH59" s="162"/>
      <c r="AI59" s="133"/>
      <c r="AJ59" s="153"/>
      <c r="AK59" s="151"/>
      <c r="AL59" s="153"/>
      <c r="AM59" s="153"/>
      <c r="AN59" s="153"/>
      <c r="AO59" s="153"/>
      <c r="AP59" s="153"/>
      <c r="AQ59" s="153"/>
      <c r="AR59" s="133"/>
      <c r="AS59" s="133"/>
      <c r="AT59" s="162"/>
      <c r="AU59" s="133"/>
      <c r="AV59" s="153"/>
      <c r="AW59" s="151"/>
      <c r="AX59" s="153"/>
      <c r="AY59" s="153"/>
      <c r="AZ59" s="153"/>
      <c r="BA59" s="153"/>
      <c r="BB59" s="153"/>
      <c r="BC59" s="153"/>
      <c r="BD59" s="133"/>
      <c r="BE59" s="133"/>
      <c r="BF59" s="162"/>
      <c r="BG59" s="133"/>
      <c r="BH59" s="153"/>
      <c r="BI59" s="151"/>
      <c r="BJ59" s="153"/>
      <c r="BK59" s="153"/>
      <c r="BL59" s="153"/>
      <c r="BM59" s="153"/>
      <c r="BN59" s="153"/>
      <c r="BO59" s="153"/>
      <c r="BP59" s="153"/>
      <c r="BQ59" s="133"/>
      <c r="BR59" s="162"/>
      <c r="BS59" s="133"/>
      <c r="BT59" s="153"/>
      <c r="BU59" s="151"/>
      <c r="BV59" s="153"/>
      <c r="BW59" s="153"/>
      <c r="BX59" s="153"/>
      <c r="BY59" s="153"/>
      <c r="BZ59" s="153"/>
      <c r="CA59" s="155"/>
      <c r="CB59" s="155"/>
      <c r="CC59" s="155"/>
      <c r="CD59" s="155"/>
      <c r="CE59" s="155"/>
      <c r="CF59" s="155"/>
      <c r="CG59" s="151"/>
      <c r="CH59" s="153"/>
      <c r="CI59" s="153"/>
      <c r="CJ59" s="153"/>
      <c r="CK59" s="153"/>
      <c r="CL59" s="153"/>
      <c r="CM59" s="153"/>
      <c r="CN59" s="153"/>
      <c r="CO59" s="153"/>
      <c r="CP59" s="153"/>
      <c r="CQ59" s="153"/>
      <c r="CR59" s="153"/>
      <c r="CS59" s="151"/>
    </row>
    <row r="60" spans="1:97" ht="15.75" x14ac:dyDescent="0.25">
      <c r="A60" s="188" t="s">
        <v>134</v>
      </c>
      <c r="B60" s="162"/>
      <c r="C60" s="133"/>
      <c r="D60" s="133"/>
      <c r="E60" s="133"/>
      <c r="F60" s="133"/>
      <c r="G60" s="133"/>
      <c r="H60" s="133"/>
      <c r="I60" s="133"/>
      <c r="J60" s="133"/>
      <c r="K60" s="133"/>
      <c r="L60" s="133"/>
      <c r="M60" s="151"/>
      <c r="N60" s="162"/>
      <c r="O60" s="133"/>
      <c r="P60" s="133"/>
      <c r="Q60" s="133"/>
      <c r="R60" s="133"/>
      <c r="S60" s="133"/>
      <c r="T60" s="133"/>
      <c r="U60" s="133"/>
      <c r="V60" s="133"/>
      <c r="W60" s="133"/>
      <c r="X60" s="133"/>
      <c r="Y60" s="151"/>
      <c r="Z60" s="162"/>
      <c r="AA60" s="187">
        <v>1</v>
      </c>
      <c r="AB60" s="133"/>
      <c r="AC60" s="143" t="s">
        <v>414</v>
      </c>
      <c r="AD60" s="133"/>
      <c r="AE60" s="133"/>
      <c r="AF60" s="133"/>
      <c r="AG60" s="133"/>
      <c r="AH60" s="133"/>
      <c r="AI60" s="133"/>
      <c r="AJ60" s="133"/>
      <c r="AK60" s="151"/>
      <c r="AL60" s="162"/>
      <c r="AM60" s="133"/>
      <c r="AN60" s="133"/>
      <c r="AO60" s="133"/>
      <c r="AP60" s="133"/>
      <c r="AQ60" s="133"/>
      <c r="AR60" s="133"/>
      <c r="AS60" s="133"/>
      <c r="AT60" s="133"/>
      <c r="AU60" s="133"/>
      <c r="AV60" s="133"/>
      <c r="AW60" s="151"/>
      <c r="AX60" s="162"/>
      <c r="AY60" s="133"/>
      <c r="AZ60" s="133"/>
      <c r="BA60" s="133"/>
      <c r="BB60" s="133"/>
      <c r="BC60" s="133"/>
      <c r="BD60" s="133"/>
      <c r="BE60" s="133"/>
      <c r="BF60" s="133"/>
      <c r="BG60" s="133"/>
      <c r="BH60" s="133"/>
      <c r="BI60" s="151"/>
      <c r="BJ60" s="162"/>
      <c r="BK60" s="133"/>
      <c r="BL60" s="133"/>
      <c r="BM60" s="133"/>
      <c r="BN60" s="133"/>
      <c r="BO60" s="133"/>
      <c r="BP60" s="133"/>
      <c r="BQ60" s="133"/>
      <c r="BR60" s="133"/>
      <c r="BS60" s="133"/>
      <c r="BT60" s="133"/>
      <c r="BU60" s="151"/>
      <c r="BV60" s="133"/>
      <c r="BW60" s="133"/>
      <c r="BX60" s="133"/>
      <c r="BY60" s="133"/>
      <c r="BZ60" s="133"/>
      <c r="CA60" s="155"/>
      <c r="CB60" s="155"/>
      <c r="CC60" s="155"/>
      <c r="CD60" s="155"/>
      <c r="CE60" s="155"/>
      <c r="CF60" s="155"/>
      <c r="CG60" s="151"/>
      <c r="CH60" s="133"/>
      <c r="CI60" s="133"/>
      <c r="CJ60" s="133"/>
      <c r="CK60" s="133"/>
      <c r="CL60" s="133"/>
      <c r="CM60" s="133"/>
      <c r="CN60" s="133"/>
      <c r="CO60" s="133"/>
      <c r="CP60" s="133"/>
      <c r="CQ60" s="133"/>
      <c r="CR60" s="133"/>
      <c r="CS60" s="151">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5F84-5ED8-49DB-8A9F-757C5D54247C}">
  <dimension ref="A1:CS38"/>
  <sheetViews>
    <sheetView zoomScale="130" zoomScaleNormal="130" workbookViewId="0">
      <selection activeCell="A13" sqref="A13"/>
    </sheetView>
  </sheetViews>
  <sheetFormatPr defaultRowHeight="15" x14ac:dyDescent="0.25"/>
  <cols>
    <col min="1" max="1" width="22.5703125" customWidth="1"/>
    <col min="2" max="2" width="11.42578125" customWidth="1"/>
  </cols>
  <sheetData>
    <row r="1" spans="1:97" x14ac:dyDescent="0.25">
      <c r="A1" s="133" t="s">
        <v>421</v>
      </c>
      <c r="B1" s="133" t="s">
        <v>157</v>
      </c>
      <c r="C1" s="133" t="s">
        <v>126</v>
      </c>
      <c r="D1" s="133" t="s">
        <v>127</v>
      </c>
      <c r="E1" s="133" t="s">
        <v>161</v>
      </c>
      <c r="F1" s="133" t="s">
        <v>163</v>
      </c>
      <c r="G1" s="133" t="s">
        <v>165</v>
      </c>
      <c r="H1" s="133" t="s">
        <v>167</v>
      </c>
      <c r="I1" s="133" t="s">
        <v>105</v>
      </c>
      <c r="J1" s="133" t="s">
        <v>84</v>
      </c>
      <c r="K1" s="133" t="s">
        <v>78</v>
      </c>
      <c r="L1" s="133" t="s">
        <v>65</v>
      </c>
      <c r="M1" s="133" t="s">
        <v>172</v>
      </c>
      <c r="N1" s="133" t="s">
        <v>67</v>
      </c>
      <c r="O1" s="133" t="s">
        <v>175</v>
      </c>
      <c r="P1" s="133" t="s">
        <v>177</v>
      </c>
      <c r="Q1" s="133" t="s">
        <v>91</v>
      </c>
      <c r="R1" s="133" t="s">
        <v>117</v>
      </c>
      <c r="S1" s="133" t="s">
        <v>100</v>
      </c>
      <c r="T1" s="133" t="s">
        <v>182</v>
      </c>
      <c r="U1" s="133" t="s">
        <v>102</v>
      </c>
      <c r="V1" s="133" t="s">
        <v>133</v>
      </c>
      <c r="W1" s="133" t="s">
        <v>123</v>
      </c>
      <c r="X1" s="133" t="s">
        <v>187</v>
      </c>
      <c r="Y1" s="133" t="s">
        <v>188</v>
      </c>
      <c r="Z1" s="133" t="s">
        <v>76</v>
      </c>
      <c r="AA1" s="133" t="s">
        <v>94</v>
      </c>
      <c r="AB1" s="133" t="s">
        <v>99</v>
      </c>
      <c r="AC1" s="133" t="s">
        <v>77</v>
      </c>
      <c r="AD1" s="133" t="s">
        <v>66</v>
      </c>
      <c r="AE1" s="133" t="s">
        <v>110</v>
      </c>
      <c r="AF1" s="133" t="s">
        <v>85</v>
      </c>
      <c r="AG1" s="133" t="s">
        <v>86</v>
      </c>
      <c r="AH1" s="133" t="s">
        <v>195</v>
      </c>
      <c r="AI1" s="133" t="s">
        <v>197</v>
      </c>
      <c r="AJ1" s="133" t="s">
        <v>199</v>
      </c>
      <c r="AK1" s="133" t="s">
        <v>200</v>
      </c>
      <c r="AL1" s="133" t="s">
        <v>202</v>
      </c>
      <c r="AM1" s="133" t="s">
        <v>204</v>
      </c>
      <c r="AN1" s="133" t="s">
        <v>206</v>
      </c>
      <c r="AO1" s="133" t="s">
        <v>208</v>
      </c>
      <c r="AP1" s="133" t="s">
        <v>210</v>
      </c>
      <c r="AQ1" s="133" t="s">
        <v>212</v>
      </c>
      <c r="AR1" s="133" t="s">
        <v>214</v>
      </c>
      <c r="AS1" s="133" t="s">
        <v>216</v>
      </c>
      <c r="AT1" s="133" t="s">
        <v>218</v>
      </c>
      <c r="AU1" s="133" t="s">
        <v>220</v>
      </c>
      <c r="AV1" s="133" t="s">
        <v>222</v>
      </c>
      <c r="AW1" s="133" t="s">
        <v>223</v>
      </c>
      <c r="AX1" s="133" t="s">
        <v>225</v>
      </c>
      <c r="AY1" s="133" t="s">
        <v>227</v>
      </c>
      <c r="AZ1" s="133" t="s">
        <v>229</v>
      </c>
      <c r="BA1" s="133" t="s">
        <v>231</v>
      </c>
      <c r="BB1" s="133" t="s">
        <v>233</v>
      </c>
      <c r="BC1" s="133" t="s">
        <v>235</v>
      </c>
      <c r="BD1" s="133" t="s">
        <v>237</v>
      </c>
      <c r="BE1" s="133" t="s">
        <v>239</v>
      </c>
      <c r="BF1" s="133" t="s">
        <v>241</v>
      </c>
      <c r="BG1" s="133" t="s">
        <v>243</v>
      </c>
      <c r="BH1" s="133" t="s">
        <v>245</v>
      </c>
      <c r="BI1" s="133" t="s">
        <v>246</v>
      </c>
      <c r="BJ1" s="133" t="s">
        <v>79</v>
      </c>
      <c r="BK1" s="133" t="s">
        <v>68</v>
      </c>
      <c r="BL1" s="133" t="s">
        <v>250</v>
      </c>
      <c r="BM1" s="133" t="s">
        <v>252</v>
      </c>
      <c r="BN1" s="133" t="s">
        <v>113</v>
      </c>
      <c r="BO1" s="133" t="s">
        <v>255</v>
      </c>
      <c r="BP1" s="133" t="s">
        <v>257</v>
      </c>
      <c r="BQ1" s="133" t="s">
        <v>259</v>
      </c>
      <c r="BR1" s="133" t="s">
        <v>98</v>
      </c>
      <c r="BS1" s="133" t="s">
        <v>262</v>
      </c>
      <c r="BT1" s="133" t="s">
        <v>264</v>
      </c>
      <c r="BU1" s="133" t="s">
        <v>265</v>
      </c>
      <c r="BV1" s="133" t="s">
        <v>267</v>
      </c>
      <c r="BW1" s="133" t="s">
        <v>269</v>
      </c>
      <c r="BX1" s="133" t="s">
        <v>271</v>
      </c>
      <c r="BY1" s="133" t="s">
        <v>273</v>
      </c>
      <c r="BZ1" s="133" t="s">
        <v>275</v>
      </c>
      <c r="CA1" s="133" t="s">
        <v>40</v>
      </c>
      <c r="CB1" s="133" t="s">
        <v>41</v>
      </c>
      <c r="CC1" s="133" t="s">
        <v>42</v>
      </c>
      <c r="CD1" s="133" t="s">
        <v>43</v>
      </c>
      <c r="CE1" s="133" t="s">
        <v>44</v>
      </c>
      <c r="CF1" s="133" t="s">
        <v>282</v>
      </c>
      <c r="CG1" s="133" t="s">
        <v>283</v>
      </c>
      <c r="CH1" s="133" t="s">
        <v>285</v>
      </c>
      <c r="CI1" s="133" t="s">
        <v>287</v>
      </c>
      <c r="CJ1" s="133" t="s">
        <v>289</v>
      </c>
      <c r="CK1" s="133" t="s">
        <v>291</v>
      </c>
      <c r="CL1" s="133" t="s">
        <v>293</v>
      </c>
      <c r="CM1" s="133" t="s">
        <v>295</v>
      </c>
      <c r="CN1" s="133" t="s">
        <v>297</v>
      </c>
      <c r="CO1" s="133" t="s">
        <v>299</v>
      </c>
      <c r="CP1" s="133" t="s">
        <v>301</v>
      </c>
      <c r="CQ1" s="133" t="s">
        <v>302</v>
      </c>
      <c r="CR1" s="133" t="s">
        <v>303</v>
      </c>
      <c r="CS1" s="133" t="s">
        <v>304</v>
      </c>
    </row>
    <row r="2" spans="1:97" x14ac:dyDescent="0.25">
      <c r="A2" s="141" t="s">
        <v>58</v>
      </c>
      <c r="B2" s="143" t="s">
        <v>422</v>
      </c>
      <c r="C2" s="133"/>
      <c r="D2" s="208" t="s">
        <v>423</v>
      </c>
      <c r="E2" s="133"/>
      <c r="F2" s="133"/>
      <c r="G2" s="133"/>
      <c r="H2" s="133"/>
      <c r="I2" s="133"/>
      <c r="J2" s="133"/>
      <c r="K2" s="133"/>
      <c r="L2" s="209" t="s">
        <v>424</v>
      </c>
      <c r="M2" s="144" t="s">
        <v>425</v>
      </c>
      <c r="N2" s="209" t="s">
        <v>426</v>
      </c>
      <c r="O2" s="133"/>
      <c r="P2" s="210" t="s">
        <v>427</v>
      </c>
      <c r="Q2" s="208" t="s">
        <v>423</v>
      </c>
      <c r="R2" s="133"/>
      <c r="S2" s="133"/>
      <c r="T2" s="133"/>
      <c r="U2" s="133"/>
      <c r="V2" s="133"/>
      <c r="W2" s="133"/>
      <c r="X2" s="133"/>
      <c r="Y2" s="144" t="s">
        <v>425</v>
      </c>
      <c r="Z2" s="133"/>
      <c r="AA2" s="133"/>
      <c r="AB2" s="211" t="s">
        <v>428</v>
      </c>
      <c r="AC2" s="133"/>
      <c r="AD2" s="209" t="s">
        <v>424</v>
      </c>
      <c r="AE2" s="133"/>
      <c r="AF2" s="133"/>
      <c r="AG2" s="133"/>
      <c r="AH2" s="133"/>
      <c r="AI2" s="133"/>
      <c r="AJ2" s="133"/>
      <c r="AK2" s="144" t="s">
        <v>425</v>
      </c>
      <c r="AL2" s="133"/>
      <c r="AM2" s="133"/>
      <c r="AN2" s="133"/>
      <c r="AO2" s="133"/>
      <c r="AP2" s="133"/>
      <c r="AQ2" s="133"/>
      <c r="AR2" s="133"/>
      <c r="AS2" s="133"/>
      <c r="AT2" s="133"/>
      <c r="AU2" s="133"/>
      <c r="AV2" s="133"/>
      <c r="AW2" s="144" t="s">
        <v>425</v>
      </c>
      <c r="AX2" s="133"/>
      <c r="AY2" s="133"/>
      <c r="AZ2" s="133"/>
      <c r="BA2" s="133"/>
      <c r="BB2" s="133"/>
      <c r="BC2" s="133"/>
      <c r="BD2" s="133"/>
      <c r="BE2" s="133"/>
      <c r="BF2" s="133"/>
      <c r="BG2" s="133"/>
      <c r="BH2" s="133"/>
      <c r="BI2" s="144" t="s">
        <v>425</v>
      </c>
      <c r="BJ2" s="209" t="s">
        <v>429</v>
      </c>
      <c r="BK2" s="209" t="s">
        <v>429</v>
      </c>
      <c r="BL2" s="209" t="s">
        <v>429</v>
      </c>
      <c r="BM2" s="133"/>
      <c r="BN2" s="211" t="s">
        <v>430</v>
      </c>
      <c r="BO2" s="133"/>
      <c r="BP2" s="133"/>
      <c r="BQ2" s="133"/>
      <c r="BR2" s="133"/>
      <c r="BS2" s="133"/>
      <c r="BT2" s="133"/>
      <c r="BU2" s="144" t="s">
        <v>425</v>
      </c>
      <c r="BV2" s="133"/>
      <c r="BW2" s="133"/>
      <c r="BX2" s="133"/>
      <c r="BY2" s="133"/>
      <c r="BZ2" s="133"/>
      <c r="CA2" s="145" t="s">
        <v>425</v>
      </c>
      <c r="CB2" s="145" t="s">
        <v>425</v>
      </c>
      <c r="CC2" s="145" t="s">
        <v>425</v>
      </c>
      <c r="CD2" s="145" t="s">
        <v>425</v>
      </c>
      <c r="CE2" s="144" t="s">
        <v>425</v>
      </c>
      <c r="CF2" s="144" t="s">
        <v>425</v>
      </c>
      <c r="CG2" s="144" t="s">
        <v>425</v>
      </c>
      <c r="CH2" s="133"/>
      <c r="CI2" s="133"/>
      <c r="CJ2" s="133"/>
      <c r="CK2" s="133"/>
      <c r="CL2" s="133"/>
      <c r="CM2" s="133"/>
      <c r="CN2" s="133"/>
      <c r="CO2" s="133"/>
      <c r="CP2" s="133"/>
      <c r="CQ2" s="144" t="s">
        <v>431</v>
      </c>
      <c r="CR2" s="144" t="s">
        <v>431</v>
      </c>
      <c r="CS2" s="144" t="s">
        <v>425</v>
      </c>
    </row>
    <row r="3" spans="1:97" x14ac:dyDescent="0.25">
      <c r="A3" s="141" t="s">
        <v>130</v>
      </c>
      <c r="B3" s="133"/>
      <c r="C3" s="133"/>
      <c r="D3" s="133"/>
      <c r="E3" s="133"/>
      <c r="F3" s="133"/>
      <c r="G3" s="209" t="s">
        <v>432</v>
      </c>
      <c r="H3" s="133"/>
      <c r="I3" s="133"/>
      <c r="J3" s="133"/>
      <c r="K3" s="133"/>
      <c r="L3" s="133"/>
      <c r="M3" s="144" t="s">
        <v>425</v>
      </c>
      <c r="N3" s="133"/>
      <c r="O3" s="133"/>
      <c r="P3" s="209" t="s">
        <v>432</v>
      </c>
      <c r="Q3" s="133"/>
      <c r="R3" s="209" t="s">
        <v>432</v>
      </c>
      <c r="S3" s="209" t="s">
        <v>432</v>
      </c>
      <c r="T3" s="133"/>
      <c r="U3" s="209" t="s">
        <v>424</v>
      </c>
      <c r="V3" s="209" t="s">
        <v>426</v>
      </c>
      <c r="W3" s="133"/>
      <c r="X3" s="133"/>
      <c r="Y3" s="144" t="s">
        <v>425</v>
      </c>
      <c r="Z3" s="133"/>
      <c r="AA3" s="133"/>
      <c r="AB3" s="211" t="s">
        <v>428</v>
      </c>
      <c r="AC3" s="133"/>
      <c r="AD3" s="209" t="s">
        <v>424</v>
      </c>
      <c r="AE3" s="133"/>
      <c r="AF3" s="133"/>
      <c r="AG3" s="133"/>
      <c r="AH3" s="133"/>
      <c r="AI3" s="133"/>
      <c r="AJ3" s="133"/>
      <c r="AK3" s="144" t="s">
        <v>425</v>
      </c>
      <c r="AL3" s="133"/>
      <c r="AM3" s="133"/>
      <c r="AN3" s="133"/>
      <c r="AO3" s="133"/>
      <c r="AP3" s="133"/>
      <c r="AQ3" s="133"/>
      <c r="AR3" s="133"/>
      <c r="AS3" s="133"/>
      <c r="AT3" s="133"/>
      <c r="AU3" s="209" t="s">
        <v>432</v>
      </c>
      <c r="AV3" s="133"/>
      <c r="AW3" s="144" t="s">
        <v>425</v>
      </c>
      <c r="AX3" s="133"/>
      <c r="AY3" s="133"/>
      <c r="AZ3" s="133"/>
      <c r="BA3" s="133"/>
      <c r="BB3" s="133"/>
      <c r="BC3" s="133"/>
      <c r="BD3" s="133"/>
      <c r="BE3" s="133"/>
      <c r="BF3" s="209" t="s">
        <v>432</v>
      </c>
      <c r="BG3" s="133"/>
      <c r="BH3" s="133"/>
      <c r="BI3" s="144" t="s">
        <v>425</v>
      </c>
      <c r="BJ3" s="209" t="s">
        <v>429</v>
      </c>
      <c r="BK3" s="209" t="s">
        <v>429</v>
      </c>
      <c r="BL3" s="209" t="s">
        <v>429</v>
      </c>
      <c r="BM3" s="133"/>
      <c r="BN3" s="211" t="s">
        <v>430</v>
      </c>
      <c r="BO3" s="133"/>
      <c r="BP3" s="209" t="s">
        <v>432</v>
      </c>
      <c r="BQ3" s="133"/>
      <c r="BR3" s="133"/>
      <c r="BS3" s="133"/>
      <c r="BT3" s="133"/>
      <c r="BU3" s="144" t="s">
        <v>425</v>
      </c>
      <c r="BV3" s="133"/>
      <c r="BW3" s="133"/>
      <c r="BX3" s="133"/>
      <c r="BY3" s="133"/>
      <c r="BZ3" s="133"/>
      <c r="CA3" s="145" t="s">
        <v>425</v>
      </c>
      <c r="CB3" s="145" t="s">
        <v>425</v>
      </c>
      <c r="CC3" s="145" t="s">
        <v>425</v>
      </c>
      <c r="CD3" s="145" t="s">
        <v>425</v>
      </c>
      <c r="CE3" s="144" t="s">
        <v>425</v>
      </c>
      <c r="CF3" s="144" t="s">
        <v>425</v>
      </c>
      <c r="CG3" s="144" t="s">
        <v>425</v>
      </c>
      <c r="CH3" s="133"/>
      <c r="CI3" s="133"/>
      <c r="CJ3" s="133"/>
      <c r="CK3" s="133"/>
      <c r="CL3" s="133"/>
      <c r="CM3" s="209" t="s">
        <v>432</v>
      </c>
      <c r="CN3" s="133"/>
      <c r="CO3" s="133"/>
      <c r="CP3" s="133"/>
      <c r="CQ3" s="144" t="s">
        <v>431</v>
      </c>
      <c r="CR3" s="144" t="s">
        <v>431</v>
      </c>
      <c r="CS3" s="144" t="s">
        <v>425</v>
      </c>
    </row>
    <row r="4" spans="1:97" x14ac:dyDescent="0.25">
      <c r="A4" s="141" t="s">
        <v>1</v>
      </c>
      <c r="B4" s="133"/>
      <c r="C4" s="133"/>
      <c r="D4" s="133"/>
      <c r="E4" s="133"/>
      <c r="F4" s="133"/>
      <c r="G4" s="209" t="s">
        <v>432</v>
      </c>
      <c r="H4" s="133"/>
      <c r="I4" s="133"/>
      <c r="J4" s="133"/>
      <c r="K4" s="209" t="s">
        <v>426</v>
      </c>
      <c r="L4" s="133"/>
      <c r="M4" s="144" t="s">
        <v>425</v>
      </c>
      <c r="N4" s="212"/>
      <c r="O4" s="133"/>
      <c r="P4" s="209" t="s">
        <v>432</v>
      </c>
      <c r="Q4" s="133"/>
      <c r="R4" s="209" t="s">
        <v>432</v>
      </c>
      <c r="S4" s="209" t="s">
        <v>432</v>
      </c>
      <c r="T4" s="133"/>
      <c r="U4" s="133"/>
      <c r="V4" s="210" t="s">
        <v>427</v>
      </c>
      <c r="W4" s="133"/>
      <c r="X4" s="133"/>
      <c r="Y4" s="144" t="s">
        <v>425</v>
      </c>
      <c r="Z4" s="209" t="s">
        <v>424</v>
      </c>
      <c r="AA4" s="213" t="s">
        <v>433</v>
      </c>
      <c r="AB4" s="211" t="s">
        <v>428</v>
      </c>
      <c r="AC4" s="209" t="s">
        <v>424</v>
      </c>
      <c r="AD4" s="213" t="s">
        <v>433</v>
      </c>
      <c r="AE4" s="133"/>
      <c r="AF4" s="133"/>
      <c r="AG4" s="133"/>
      <c r="AH4" s="133"/>
      <c r="AI4" s="133"/>
      <c r="AJ4" s="133"/>
      <c r="AK4" s="144" t="s">
        <v>425</v>
      </c>
      <c r="AL4" s="133"/>
      <c r="AM4" s="133"/>
      <c r="AN4" s="133"/>
      <c r="AO4" s="133"/>
      <c r="AP4" s="133"/>
      <c r="AQ4" s="133"/>
      <c r="AR4" s="133"/>
      <c r="AS4" s="133"/>
      <c r="AT4" s="133"/>
      <c r="AU4" s="209" t="s">
        <v>432</v>
      </c>
      <c r="AV4" s="133"/>
      <c r="AW4" s="144" t="s">
        <v>425</v>
      </c>
      <c r="AX4" s="133"/>
      <c r="AY4" s="133"/>
      <c r="AZ4" s="133"/>
      <c r="BA4" s="133"/>
      <c r="BB4" s="133"/>
      <c r="BC4" s="133"/>
      <c r="BD4" s="133"/>
      <c r="BE4" s="133"/>
      <c r="BF4" s="209" t="s">
        <v>432</v>
      </c>
      <c r="BG4" s="133"/>
      <c r="BH4" s="133"/>
      <c r="BI4" s="144" t="s">
        <v>425</v>
      </c>
      <c r="BJ4" s="209" t="s">
        <v>429</v>
      </c>
      <c r="BK4" s="209" t="s">
        <v>429</v>
      </c>
      <c r="BL4" s="209" t="s">
        <v>429</v>
      </c>
      <c r="BM4" s="133"/>
      <c r="BN4" s="211" t="s">
        <v>428</v>
      </c>
      <c r="BO4" s="133"/>
      <c r="BP4" s="209" t="s">
        <v>432</v>
      </c>
      <c r="BQ4" s="133"/>
      <c r="BR4" s="133"/>
      <c r="BS4" s="133"/>
      <c r="BT4" s="133"/>
      <c r="BU4" s="144" t="s">
        <v>425</v>
      </c>
      <c r="BV4" s="133"/>
      <c r="BW4" s="133"/>
      <c r="BX4" s="133"/>
      <c r="BY4" s="133"/>
      <c r="BZ4" s="133"/>
      <c r="CA4" s="145" t="s">
        <v>425</v>
      </c>
      <c r="CB4" s="145" t="s">
        <v>425</v>
      </c>
      <c r="CC4" s="145" t="s">
        <v>425</v>
      </c>
      <c r="CD4" s="145" t="s">
        <v>425</v>
      </c>
      <c r="CE4" s="144" t="s">
        <v>425</v>
      </c>
      <c r="CF4" s="144" t="s">
        <v>425</v>
      </c>
      <c r="CG4" s="144" t="s">
        <v>425</v>
      </c>
      <c r="CH4" s="133"/>
      <c r="CI4" s="133"/>
      <c r="CJ4" s="133"/>
      <c r="CK4" s="133"/>
      <c r="CL4" s="133"/>
      <c r="CM4" s="209" t="s">
        <v>432</v>
      </c>
      <c r="CN4" s="133"/>
      <c r="CO4" s="133"/>
      <c r="CP4" s="133"/>
      <c r="CQ4" s="144" t="s">
        <v>431</v>
      </c>
      <c r="CR4" s="144" t="s">
        <v>431</v>
      </c>
      <c r="CS4" s="144" t="s">
        <v>425</v>
      </c>
    </row>
    <row r="5" spans="1:97" x14ac:dyDescent="0.25">
      <c r="A5" s="141" t="s">
        <v>134</v>
      </c>
      <c r="B5" s="133"/>
      <c r="C5" s="133"/>
      <c r="D5" s="133"/>
      <c r="E5" s="133"/>
      <c r="F5" s="133"/>
      <c r="G5" s="209" t="s">
        <v>432</v>
      </c>
      <c r="H5" s="133"/>
      <c r="I5" s="133"/>
      <c r="J5" s="133"/>
      <c r="K5" s="209" t="s">
        <v>426</v>
      </c>
      <c r="L5" s="133"/>
      <c r="M5" s="144" t="s">
        <v>425</v>
      </c>
      <c r="N5" s="143"/>
      <c r="O5" s="133"/>
      <c r="P5" s="209" t="s">
        <v>432</v>
      </c>
      <c r="Q5" s="133"/>
      <c r="R5" s="209" t="s">
        <v>432</v>
      </c>
      <c r="S5" s="209" t="s">
        <v>432</v>
      </c>
      <c r="T5" s="133"/>
      <c r="U5" s="214" t="s">
        <v>434</v>
      </c>
      <c r="V5" s="133"/>
      <c r="W5" s="133"/>
      <c r="X5" s="133"/>
      <c r="Y5" s="144" t="s">
        <v>425</v>
      </c>
      <c r="Z5" s="209" t="s">
        <v>424</v>
      </c>
      <c r="AA5" s="213" t="s">
        <v>433</v>
      </c>
      <c r="AB5" s="211" t="s">
        <v>428</v>
      </c>
      <c r="AC5" s="133"/>
      <c r="AD5" s="209" t="s">
        <v>424</v>
      </c>
      <c r="AE5" s="133"/>
      <c r="AF5" s="133"/>
      <c r="AG5" s="133"/>
      <c r="AH5" s="133"/>
      <c r="AI5" s="133"/>
      <c r="AJ5" s="133"/>
      <c r="AK5" s="144" t="s">
        <v>425</v>
      </c>
      <c r="AL5" s="133"/>
      <c r="AM5" s="133"/>
      <c r="AN5" s="133"/>
      <c r="AO5" s="133"/>
      <c r="AP5" s="133"/>
      <c r="AQ5" s="133"/>
      <c r="AR5" s="133"/>
      <c r="AS5" s="133"/>
      <c r="AT5" s="133"/>
      <c r="AU5" s="209" t="s">
        <v>432</v>
      </c>
      <c r="AV5" s="133"/>
      <c r="AW5" s="144" t="s">
        <v>425</v>
      </c>
      <c r="AX5" s="133"/>
      <c r="AY5" s="133"/>
      <c r="AZ5" s="209" t="s">
        <v>434</v>
      </c>
      <c r="BA5" s="133"/>
      <c r="BB5" s="133"/>
      <c r="BC5" s="133"/>
      <c r="BD5" s="133"/>
      <c r="BE5" s="133"/>
      <c r="BF5" s="209" t="s">
        <v>432</v>
      </c>
      <c r="BG5" s="133"/>
      <c r="BH5" s="133"/>
      <c r="BI5" s="144" t="s">
        <v>425</v>
      </c>
      <c r="BJ5" s="209" t="s">
        <v>429</v>
      </c>
      <c r="BK5" s="209" t="s">
        <v>429</v>
      </c>
      <c r="BL5" s="209" t="s">
        <v>429</v>
      </c>
      <c r="BM5" s="133"/>
      <c r="BN5" s="211" t="s">
        <v>428</v>
      </c>
      <c r="BO5" s="133"/>
      <c r="BP5" s="209" t="s">
        <v>432</v>
      </c>
      <c r="BQ5" s="133"/>
      <c r="BR5" s="133"/>
      <c r="BS5" s="133"/>
      <c r="BT5" s="211" t="s">
        <v>428</v>
      </c>
      <c r="BU5" s="144" t="s">
        <v>425</v>
      </c>
      <c r="BV5" s="133"/>
      <c r="BW5" s="209" t="s">
        <v>434</v>
      </c>
      <c r="BX5" s="209" t="s">
        <v>434</v>
      </c>
      <c r="BY5" s="133"/>
      <c r="BZ5" s="133"/>
      <c r="CA5" s="210" t="s">
        <v>425</v>
      </c>
      <c r="CB5" s="145" t="s">
        <v>425</v>
      </c>
      <c r="CC5" s="215" t="s">
        <v>425</v>
      </c>
      <c r="CD5" s="208" t="s">
        <v>425</v>
      </c>
      <c r="CE5" s="144" t="s">
        <v>425</v>
      </c>
      <c r="CF5" s="144" t="s">
        <v>425</v>
      </c>
      <c r="CG5" s="144" t="s">
        <v>425</v>
      </c>
      <c r="CH5" s="133"/>
      <c r="CI5" s="133"/>
      <c r="CJ5" s="133"/>
      <c r="CK5" s="133"/>
      <c r="CL5" s="133"/>
      <c r="CM5" s="209" t="s">
        <v>432</v>
      </c>
      <c r="CN5" s="133"/>
      <c r="CO5" s="133"/>
      <c r="CP5" s="133"/>
      <c r="CQ5" s="144" t="s">
        <v>431</v>
      </c>
      <c r="CR5" s="144" t="s">
        <v>431</v>
      </c>
      <c r="CS5" s="144" t="s">
        <v>425</v>
      </c>
    </row>
    <row r="7" spans="1:97" x14ac:dyDescent="0.25">
      <c r="A7" s="133" t="s">
        <v>435</v>
      </c>
      <c r="B7" s="141" t="s">
        <v>157</v>
      </c>
      <c r="C7" s="141" t="s">
        <v>126</v>
      </c>
      <c r="D7" s="141" t="s">
        <v>127</v>
      </c>
      <c r="E7" s="141" t="s">
        <v>161</v>
      </c>
      <c r="F7" s="141" t="s">
        <v>163</v>
      </c>
      <c r="G7" s="190" t="s">
        <v>165</v>
      </c>
      <c r="H7" s="141" t="s">
        <v>167</v>
      </c>
      <c r="I7" s="141" t="s">
        <v>105</v>
      </c>
      <c r="J7" s="141" t="s">
        <v>84</v>
      </c>
      <c r="K7" s="141" t="s">
        <v>78</v>
      </c>
      <c r="L7" s="141" t="s">
        <v>65</v>
      </c>
      <c r="M7" s="142" t="s">
        <v>172</v>
      </c>
      <c r="N7" s="216" t="s">
        <v>67</v>
      </c>
      <c r="O7" s="141" t="s">
        <v>175</v>
      </c>
      <c r="P7" s="141" t="s">
        <v>177</v>
      </c>
      <c r="Q7" s="141" t="s">
        <v>91</v>
      </c>
      <c r="R7" s="141" t="s">
        <v>117</v>
      </c>
      <c r="S7" s="190" t="s">
        <v>100</v>
      </c>
      <c r="T7" s="141" t="s">
        <v>182</v>
      </c>
      <c r="U7" s="141" t="s">
        <v>102</v>
      </c>
      <c r="V7" s="216" t="s">
        <v>133</v>
      </c>
      <c r="W7" s="141" t="s">
        <v>123</v>
      </c>
      <c r="X7" s="141" t="s">
        <v>187</v>
      </c>
      <c r="Y7" s="142" t="s">
        <v>188</v>
      </c>
      <c r="Z7" s="141" t="s">
        <v>76</v>
      </c>
      <c r="AA7" s="141" t="s">
        <v>94</v>
      </c>
      <c r="AB7" s="217" t="s">
        <v>99</v>
      </c>
      <c r="AC7" s="141" t="s">
        <v>77</v>
      </c>
      <c r="AD7" s="141" t="s">
        <v>66</v>
      </c>
      <c r="AE7" s="141" t="s">
        <v>110</v>
      </c>
      <c r="AF7" s="141" t="s">
        <v>85</v>
      </c>
      <c r="AG7" s="141" t="s">
        <v>86</v>
      </c>
      <c r="AH7" s="141" t="s">
        <v>195</v>
      </c>
      <c r="AI7" s="141" t="s">
        <v>197</v>
      </c>
      <c r="AJ7" s="141" t="s">
        <v>199</v>
      </c>
      <c r="AK7" s="142" t="s">
        <v>200</v>
      </c>
      <c r="AL7" s="141" t="s">
        <v>202</v>
      </c>
      <c r="AM7" s="141" t="s">
        <v>204</v>
      </c>
      <c r="AN7" s="141" t="s">
        <v>206</v>
      </c>
      <c r="AO7" s="141" t="s">
        <v>208</v>
      </c>
      <c r="AP7" s="141" t="s">
        <v>210</v>
      </c>
      <c r="AQ7" s="141" t="s">
        <v>212</v>
      </c>
      <c r="AR7" s="141" t="s">
        <v>214</v>
      </c>
      <c r="AS7" s="141" t="s">
        <v>216</v>
      </c>
      <c r="AT7" s="141" t="s">
        <v>218</v>
      </c>
      <c r="AU7" s="141" t="s">
        <v>220</v>
      </c>
      <c r="AV7" s="141" t="s">
        <v>222</v>
      </c>
      <c r="AW7" s="142" t="s">
        <v>223</v>
      </c>
      <c r="AX7" s="141" t="s">
        <v>225</v>
      </c>
      <c r="AY7" s="141" t="s">
        <v>227</v>
      </c>
      <c r="AZ7" s="141" t="s">
        <v>229</v>
      </c>
      <c r="BA7" s="141" t="s">
        <v>231</v>
      </c>
      <c r="BB7" s="141" t="s">
        <v>233</v>
      </c>
      <c r="BC7" s="141" t="s">
        <v>235</v>
      </c>
      <c r="BD7" s="141" t="s">
        <v>237</v>
      </c>
      <c r="BE7" s="141" t="s">
        <v>239</v>
      </c>
      <c r="BF7" s="141" t="s">
        <v>241</v>
      </c>
      <c r="BG7" s="141" t="s">
        <v>243</v>
      </c>
      <c r="BH7" s="141" t="s">
        <v>245</v>
      </c>
      <c r="BI7" s="142" t="s">
        <v>246</v>
      </c>
      <c r="BJ7" s="141" t="s">
        <v>79</v>
      </c>
      <c r="BK7" s="141" t="s">
        <v>68</v>
      </c>
      <c r="BL7" s="141" t="s">
        <v>250</v>
      </c>
      <c r="BM7" s="141" t="s">
        <v>252</v>
      </c>
      <c r="BN7" s="217" t="s">
        <v>113</v>
      </c>
      <c r="BO7" s="141" t="s">
        <v>255</v>
      </c>
      <c r="BP7" s="141" t="s">
        <v>257</v>
      </c>
      <c r="BQ7" s="141" t="s">
        <v>259</v>
      </c>
      <c r="BR7" s="141" t="s">
        <v>98</v>
      </c>
      <c r="BS7" s="141" t="s">
        <v>262</v>
      </c>
      <c r="BT7" s="141" t="s">
        <v>264</v>
      </c>
      <c r="BU7" s="142" t="s">
        <v>265</v>
      </c>
      <c r="BV7" s="141" t="s">
        <v>267</v>
      </c>
      <c r="BW7" s="141" t="s">
        <v>269</v>
      </c>
      <c r="BX7" s="141" t="s">
        <v>271</v>
      </c>
      <c r="BY7" s="141" t="s">
        <v>273</v>
      </c>
      <c r="BZ7" s="141" t="s">
        <v>275</v>
      </c>
      <c r="CA7" s="141" t="s">
        <v>40</v>
      </c>
      <c r="CB7" s="141" t="s">
        <v>41</v>
      </c>
      <c r="CC7" s="141" t="s">
        <v>42</v>
      </c>
      <c r="CD7" s="141" t="s">
        <v>43</v>
      </c>
      <c r="CE7" s="141" t="s">
        <v>44</v>
      </c>
      <c r="CF7" s="141" t="s">
        <v>282</v>
      </c>
      <c r="CG7" s="142" t="s">
        <v>283</v>
      </c>
      <c r="CH7" s="141" t="s">
        <v>285</v>
      </c>
      <c r="CI7" s="141" t="s">
        <v>287</v>
      </c>
      <c r="CJ7" s="141" t="s">
        <v>289</v>
      </c>
      <c r="CK7" s="141" t="s">
        <v>291</v>
      </c>
      <c r="CL7" s="141" t="s">
        <v>293</v>
      </c>
      <c r="CM7" s="216" t="s">
        <v>295</v>
      </c>
      <c r="CN7" s="141" t="s">
        <v>297</v>
      </c>
      <c r="CO7" s="141" t="s">
        <v>299</v>
      </c>
      <c r="CP7" s="141" t="s">
        <v>301</v>
      </c>
      <c r="CQ7" s="141" t="s">
        <v>302</v>
      </c>
      <c r="CR7" s="141" t="s">
        <v>303</v>
      </c>
      <c r="CS7" s="142" t="s">
        <v>304</v>
      </c>
    </row>
    <row r="8" spans="1:97" x14ac:dyDescent="0.25">
      <c r="A8" s="141" t="s">
        <v>58</v>
      </c>
      <c r="B8" s="143" t="s">
        <v>422</v>
      </c>
      <c r="C8" s="218"/>
      <c r="D8" s="208" t="s">
        <v>423</v>
      </c>
      <c r="E8" s="219"/>
      <c r="F8" s="143"/>
      <c r="G8" s="143"/>
      <c r="H8" s="143"/>
      <c r="I8" s="143"/>
      <c r="J8" s="143"/>
      <c r="K8" s="143"/>
      <c r="L8" s="209" t="s">
        <v>424</v>
      </c>
      <c r="M8" s="144" t="s">
        <v>425</v>
      </c>
      <c r="N8" s="209" t="s">
        <v>426</v>
      </c>
      <c r="O8" s="143"/>
      <c r="P8" s="210" t="s">
        <v>427</v>
      </c>
      <c r="Q8" s="208" t="s">
        <v>423</v>
      </c>
      <c r="R8" s="220"/>
      <c r="S8" s="143"/>
      <c r="T8" s="143"/>
      <c r="U8" s="143"/>
      <c r="V8" s="143"/>
      <c r="W8" s="143"/>
      <c r="X8" s="143"/>
      <c r="Y8" s="144" t="s">
        <v>425</v>
      </c>
      <c r="Z8" s="143"/>
      <c r="AA8" s="143"/>
      <c r="AB8" s="211" t="s">
        <v>428</v>
      </c>
      <c r="AC8" s="143"/>
      <c r="AD8" s="209" t="s">
        <v>424</v>
      </c>
      <c r="AE8" s="143"/>
      <c r="AF8" s="143"/>
      <c r="AG8" s="143"/>
      <c r="AH8" s="219"/>
      <c r="AI8" s="143"/>
      <c r="AJ8" s="143"/>
      <c r="AK8" s="144" t="s">
        <v>425</v>
      </c>
      <c r="AL8" s="143"/>
      <c r="AM8" s="143"/>
      <c r="AN8" s="143"/>
      <c r="AO8" s="143"/>
      <c r="AP8" s="143"/>
      <c r="AQ8" s="143"/>
      <c r="AR8" s="143"/>
      <c r="AS8" s="143"/>
      <c r="AT8" s="143"/>
      <c r="AU8" s="143"/>
      <c r="AV8" s="143"/>
      <c r="AW8" s="144" t="s">
        <v>425</v>
      </c>
      <c r="AX8" s="143"/>
      <c r="AY8" s="143"/>
      <c r="AZ8" s="143"/>
      <c r="BA8" s="143"/>
      <c r="BB8" s="143"/>
      <c r="BC8" s="143"/>
      <c r="BD8" s="143"/>
      <c r="BE8" s="143"/>
      <c r="BF8" s="143"/>
      <c r="BG8" s="143"/>
      <c r="BH8" s="143"/>
      <c r="BI8" s="144" t="s">
        <v>425</v>
      </c>
      <c r="BJ8" s="209" t="s">
        <v>429</v>
      </c>
      <c r="BK8" s="209" t="s">
        <v>429</v>
      </c>
      <c r="BL8" s="209" t="s">
        <v>429</v>
      </c>
      <c r="BM8" s="143"/>
      <c r="BN8" s="211" t="s">
        <v>430</v>
      </c>
      <c r="BO8" s="143"/>
      <c r="BP8" s="143"/>
      <c r="BQ8" s="143"/>
      <c r="BR8" s="143"/>
      <c r="BS8" s="143"/>
      <c r="BT8" s="143"/>
      <c r="BU8" s="144" t="s">
        <v>425</v>
      </c>
      <c r="BV8" s="143"/>
      <c r="BW8" s="143"/>
      <c r="BX8" s="143"/>
      <c r="BY8" s="143"/>
      <c r="BZ8" s="143"/>
      <c r="CA8" s="145" t="s">
        <v>425</v>
      </c>
      <c r="CB8" s="145" t="s">
        <v>425</v>
      </c>
      <c r="CC8" s="145" t="s">
        <v>425</v>
      </c>
      <c r="CD8" s="145" t="s">
        <v>425</v>
      </c>
      <c r="CE8" s="144" t="s">
        <v>425</v>
      </c>
      <c r="CF8" s="144" t="s">
        <v>425</v>
      </c>
      <c r="CG8" s="144" t="s">
        <v>425</v>
      </c>
      <c r="CH8" s="143"/>
      <c r="CI8" s="143"/>
      <c r="CJ8" s="143"/>
      <c r="CK8" s="143"/>
      <c r="CL8" s="143"/>
      <c r="CM8" s="143"/>
      <c r="CN8" s="143"/>
      <c r="CO8" s="143"/>
      <c r="CP8" s="143"/>
      <c r="CQ8" s="144" t="s">
        <v>431</v>
      </c>
      <c r="CR8" s="144" t="s">
        <v>431</v>
      </c>
      <c r="CS8" s="144" t="s">
        <v>425</v>
      </c>
    </row>
    <row r="9" spans="1:97" x14ac:dyDescent="0.25">
      <c r="A9" s="141" t="s">
        <v>130</v>
      </c>
      <c r="B9" s="133"/>
      <c r="C9" s="133"/>
      <c r="D9" s="221"/>
      <c r="E9" s="133"/>
      <c r="F9" s="133"/>
      <c r="G9" s="209" t="s">
        <v>432</v>
      </c>
      <c r="H9" s="133"/>
      <c r="I9" s="133"/>
      <c r="J9" s="133"/>
      <c r="K9" s="133"/>
      <c r="L9" s="133"/>
      <c r="M9" s="144" t="s">
        <v>425</v>
      </c>
      <c r="N9" s="133"/>
      <c r="O9" s="133"/>
      <c r="P9" s="209" t="s">
        <v>432</v>
      </c>
      <c r="Q9" s="221"/>
      <c r="R9" s="209" t="s">
        <v>432</v>
      </c>
      <c r="S9" s="209" t="s">
        <v>432</v>
      </c>
      <c r="T9" s="133"/>
      <c r="U9" s="209" t="s">
        <v>424</v>
      </c>
      <c r="V9" s="209" t="s">
        <v>426</v>
      </c>
      <c r="W9" s="133"/>
      <c r="X9" s="133"/>
      <c r="Y9" s="144" t="s">
        <v>425</v>
      </c>
      <c r="Z9" s="133"/>
      <c r="AA9" s="222" t="s">
        <v>436</v>
      </c>
      <c r="AB9" s="211" t="s">
        <v>428</v>
      </c>
      <c r="AC9" s="133"/>
      <c r="AD9" s="209" t="s">
        <v>424</v>
      </c>
      <c r="AE9" s="133"/>
      <c r="AF9" s="133"/>
      <c r="AG9" s="133"/>
      <c r="AH9" s="133"/>
      <c r="AI9" s="133"/>
      <c r="AJ9" s="133"/>
      <c r="AK9" s="144" t="s">
        <v>425</v>
      </c>
      <c r="AL9" s="133"/>
      <c r="AM9" s="133"/>
      <c r="AN9" s="133"/>
      <c r="AO9" s="133"/>
      <c r="AP9" s="133"/>
      <c r="AQ9" s="133"/>
      <c r="AR9" s="133"/>
      <c r="AS9" s="133"/>
      <c r="AT9" s="133"/>
      <c r="AU9" s="209" t="s">
        <v>432</v>
      </c>
      <c r="AV9" s="162"/>
      <c r="AW9" s="144" t="s">
        <v>425</v>
      </c>
      <c r="AX9" s="133"/>
      <c r="AY9" s="133"/>
      <c r="AZ9" s="133"/>
      <c r="BA9" s="133"/>
      <c r="BB9" s="133"/>
      <c r="BC9" s="133"/>
      <c r="BD9" s="133"/>
      <c r="BE9" s="133"/>
      <c r="BF9" s="209" t="s">
        <v>432</v>
      </c>
      <c r="BG9" s="133"/>
      <c r="BH9" s="133"/>
      <c r="BI9" s="144" t="s">
        <v>425</v>
      </c>
      <c r="BJ9" s="209" t="s">
        <v>429</v>
      </c>
      <c r="BK9" s="209" t="s">
        <v>429</v>
      </c>
      <c r="BL9" s="209" t="s">
        <v>429</v>
      </c>
      <c r="BM9" s="133"/>
      <c r="BN9" s="211" t="s">
        <v>430</v>
      </c>
      <c r="BO9" s="133"/>
      <c r="BP9" s="209" t="s">
        <v>432</v>
      </c>
      <c r="BQ9" s="133"/>
      <c r="BR9" s="133"/>
      <c r="BS9" s="133"/>
      <c r="BT9" s="133"/>
      <c r="BU9" s="144" t="s">
        <v>425</v>
      </c>
      <c r="BV9" s="133"/>
      <c r="BW9" s="133"/>
      <c r="BX9" s="133"/>
      <c r="BY9" s="133"/>
      <c r="BZ9" s="133"/>
      <c r="CA9" s="145" t="s">
        <v>425</v>
      </c>
      <c r="CB9" s="145" t="s">
        <v>425</v>
      </c>
      <c r="CC9" s="145" t="s">
        <v>425</v>
      </c>
      <c r="CD9" s="145" t="s">
        <v>425</v>
      </c>
      <c r="CE9" s="144" t="s">
        <v>425</v>
      </c>
      <c r="CF9" s="144" t="s">
        <v>425</v>
      </c>
      <c r="CG9" s="144" t="s">
        <v>425</v>
      </c>
      <c r="CH9" s="133"/>
      <c r="CI9" s="133"/>
      <c r="CJ9" s="133"/>
      <c r="CK9" s="133"/>
      <c r="CL9" s="133"/>
      <c r="CM9" s="209" t="s">
        <v>432</v>
      </c>
      <c r="CN9" s="133"/>
      <c r="CO9" s="133"/>
      <c r="CP9" s="133"/>
      <c r="CQ9" s="144" t="s">
        <v>431</v>
      </c>
      <c r="CR9" s="144" t="s">
        <v>431</v>
      </c>
      <c r="CS9" s="144" t="s">
        <v>425</v>
      </c>
    </row>
    <row r="10" spans="1:97" x14ac:dyDescent="0.25">
      <c r="A10" s="141" t="s">
        <v>1</v>
      </c>
      <c r="B10" s="143"/>
      <c r="C10" s="143"/>
      <c r="D10" s="143"/>
      <c r="E10" s="143"/>
      <c r="F10" s="143"/>
      <c r="G10" s="209" t="s">
        <v>432</v>
      </c>
      <c r="H10" s="143"/>
      <c r="I10" s="143"/>
      <c r="J10" s="143"/>
      <c r="K10" s="209" t="s">
        <v>426</v>
      </c>
      <c r="L10" s="208" t="s">
        <v>423</v>
      </c>
      <c r="M10" s="144" t="s">
        <v>425</v>
      </c>
      <c r="N10" s="223" t="s">
        <v>437</v>
      </c>
      <c r="O10" s="143"/>
      <c r="P10" s="209" t="s">
        <v>432</v>
      </c>
      <c r="Q10" s="143"/>
      <c r="R10" s="209" t="s">
        <v>432</v>
      </c>
      <c r="S10" s="209" t="s">
        <v>432</v>
      </c>
      <c r="T10" s="143"/>
      <c r="U10" s="143"/>
      <c r="V10" s="223" t="s">
        <v>438</v>
      </c>
      <c r="W10" s="143"/>
      <c r="X10" s="143"/>
      <c r="Y10" s="144" t="s">
        <v>425</v>
      </c>
      <c r="Z10" s="209" t="s">
        <v>424</v>
      </c>
      <c r="AA10" s="224" t="s">
        <v>439</v>
      </c>
      <c r="AB10" s="211" t="s">
        <v>428</v>
      </c>
      <c r="AC10" s="209" t="s">
        <v>424</v>
      </c>
      <c r="AD10" s="224" t="s">
        <v>439</v>
      </c>
      <c r="AE10" s="143"/>
      <c r="AF10" s="143"/>
      <c r="AG10" s="143"/>
      <c r="AH10" s="143"/>
      <c r="AI10" s="143"/>
      <c r="AJ10" s="143"/>
      <c r="AK10" s="144" t="s">
        <v>425</v>
      </c>
      <c r="AL10" s="143"/>
      <c r="AM10" s="143"/>
      <c r="AN10" s="143"/>
      <c r="AO10" s="143"/>
      <c r="AP10" s="143"/>
      <c r="AQ10" s="143"/>
      <c r="AR10" s="143"/>
      <c r="AS10" s="143"/>
      <c r="AT10" s="143"/>
      <c r="AU10" s="209" t="s">
        <v>432</v>
      </c>
      <c r="AV10" s="210" t="s">
        <v>427</v>
      </c>
      <c r="AW10" s="144" t="s">
        <v>425</v>
      </c>
      <c r="AX10" s="143"/>
      <c r="AY10" s="143"/>
      <c r="AZ10" s="143"/>
      <c r="BA10" s="143"/>
      <c r="BB10" s="143"/>
      <c r="BC10" s="143"/>
      <c r="BD10" s="143"/>
      <c r="BE10" s="143"/>
      <c r="BF10" s="209" t="s">
        <v>432</v>
      </c>
      <c r="BG10" s="143"/>
      <c r="BH10" s="143"/>
      <c r="BI10" s="144" t="s">
        <v>425</v>
      </c>
      <c r="BJ10" s="209" t="s">
        <v>429</v>
      </c>
      <c r="BK10" s="209" t="s">
        <v>429</v>
      </c>
      <c r="BL10" s="209" t="s">
        <v>429</v>
      </c>
      <c r="BM10" s="143"/>
      <c r="BN10" s="211" t="s">
        <v>428</v>
      </c>
      <c r="BO10" s="143"/>
      <c r="BP10" s="209" t="s">
        <v>432</v>
      </c>
      <c r="BQ10" s="143"/>
      <c r="BR10" s="143"/>
      <c r="BS10" s="143"/>
      <c r="BT10" s="143"/>
      <c r="BU10" s="144" t="s">
        <v>425</v>
      </c>
      <c r="BV10" s="143"/>
      <c r="BW10" s="143"/>
      <c r="BX10" s="143"/>
      <c r="BY10" s="143"/>
      <c r="BZ10" s="143"/>
      <c r="CA10" s="145" t="s">
        <v>425</v>
      </c>
      <c r="CB10" s="145" t="s">
        <v>425</v>
      </c>
      <c r="CC10" s="145" t="s">
        <v>425</v>
      </c>
      <c r="CD10" s="145" t="s">
        <v>425</v>
      </c>
      <c r="CE10" s="144" t="s">
        <v>425</v>
      </c>
      <c r="CF10" s="144" t="s">
        <v>425</v>
      </c>
      <c r="CG10" s="144" t="s">
        <v>425</v>
      </c>
      <c r="CH10" s="143"/>
      <c r="CI10" s="143"/>
      <c r="CJ10" s="143"/>
      <c r="CK10" s="143"/>
      <c r="CL10" s="143"/>
      <c r="CM10" s="209" t="s">
        <v>432</v>
      </c>
      <c r="CN10" s="143"/>
      <c r="CO10" s="143"/>
      <c r="CP10" s="143"/>
      <c r="CQ10" s="144" t="s">
        <v>431</v>
      </c>
      <c r="CR10" s="144" t="s">
        <v>431</v>
      </c>
      <c r="CS10" s="144" t="s">
        <v>425</v>
      </c>
    </row>
    <row r="11" spans="1:97" x14ac:dyDescent="0.25">
      <c r="A11" s="141" t="s">
        <v>134</v>
      </c>
      <c r="B11" s="133"/>
      <c r="C11" s="133"/>
      <c r="D11" s="133"/>
      <c r="E11" s="133"/>
      <c r="F11" s="133"/>
      <c r="G11" s="209" t="s">
        <v>432</v>
      </c>
      <c r="H11" s="133"/>
      <c r="I11" s="133"/>
      <c r="J11" s="133"/>
      <c r="K11" s="209" t="s">
        <v>426</v>
      </c>
      <c r="L11" s="133"/>
      <c r="M11" s="144" t="s">
        <v>425</v>
      </c>
      <c r="N11" s="225" t="s">
        <v>440</v>
      </c>
      <c r="O11" s="133"/>
      <c r="P11" s="209" t="s">
        <v>432</v>
      </c>
      <c r="Q11" s="133"/>
      <c r="R11" s="209" t="s">
        <v>432</v>
      </c>
      <c r="S11" s="209" t="s">
        <v>432</v>
      </c>
      <c r="T11" s="226" t="s">
        <v>441</v>
      </c>
      <c r="U11" s="214" t="s">
        <v>434</v>
      </c>
      <c r="V11" s="225" t="s">
        <v>442</v>
      </c>
      <c r="W11" s="226" t="s">
        <v>441</v>
      </c>
      <c r="X11" s="226" t="s">
        <v>441</v>
      </c>
      <c r="Y11" s="144" t="s">
        <v>425</v>
      </c>
      <c r="Z11" s="209" t="s">
        <v>424</v>
      </c>
      <c r="AA11" s="224" t="s">
        <v>439</v>
      </c>
      <c r="AB11" s="211" t="s">
        <v>428</v>
      </c>
      <c r="AC11" s="222" t="s">
        <v>436</v>
      </c>
      <c r="AD11" s="209" t="s">
        <v>424</v>
      </c>
      <c r="AE11" s="210" t="s">
        <v>427</v>
      </c>
      <c r="AF11" s="133"/>
      <c r="AG11" s="133"/>
      <c r="AH11" s="208" t="s">
        <v>423</v>
      </c>
      <c r="AI11" s="133"/>
      <c r="AJ11" s="226" t="s">
        <v>441</v>
      </c>
      <c r="AK11" s="144" t="s">
        <v>425</v>
      </c>
      <c r="AL11" s="208" t="s">
        <v>423</v>
      </c>
      <c r="AM11" s="133"/>
      <c r="AN11" s="226" t="s">
        <v>441</v>
      </c>
      <c r="AO11" s="143"/>
      <c r="AP11" s="133"/>
      <c r="AQ11" s="226" t="s">
        <v>441</v>
      </c>
      <c r="AR11" s="133"/>
      <c r="AS11" s="133"/>
      <c r="AT11" s="133"/>
      <c r="AU11" s="209" t="s">
        <v>432</v>
      </c>
      <c r="AV11" s="210" t="s">
        <v>427</v>
      </c>
      <c r="AW11" s="144" t="s">
        <v>425</v>
      </c>
      <c r="AX11" s="133"/>
      <c r="AY11" s="133"/>
      <c r="AZ11" s="209" t="s">
        <v>434</v>
      </c>
      <c r="BA11" s="133"/>
      <c r="BB11" s="133"/>
      <c r="BC11" s="133"/>
      <c r="BD11" s="133"/>
      <c r="BE11" s="215" t="s">
        <v>443</v>
      </c>
      <c r="BF11" s="209" t="s">
        <v>432</v>
      </c>
      <c r="BG11" s="133"/>
      <c r="BH11" s="215" t="s">
        <v>443</v>
      </c>
      <c r="BI11" s="144" t="s">
        <v>425</v>
      </c>
      <c r="BJ11" s="209" t="s">
        <v>429</v>
      </c>
      <c r="BK11" s="209" t="s">
        <v>429</v>
      </c>
      <c r="BL11" s="209" t="s">
        <v>429</v>
      </c>
      <c r="BM11" s="133"/>
      <c r="BN11" s="211" t="s">
        <v>428</v>
      </c>
      <c r="BO11" s="143"/>
      <c r="BP11" s="209" t="s">
        <v>432</v>
      </c>
      <c r="BQ11" s="133"/>
      <c r="BR11" s="210" t="s">
        <v>427</v>
      </c>
      <c r="BS11" s="133"/>
      <c r="BT11" s="211" t="s">
        <v>428</v>
      </c>
      <c r="BU11" s="144" t="s">
        <v>425</v>
      </c>
      <c r="BV11" s="133"/>
      <c r="BW11" s="209" t="s">
        <v>434</v>
      </c>
      <c r="BX11" s="209" t="s">
        <v>434</v>
      </c>
      <c r="BY11" s="133"/>
      <c r="BZ11" s="133"/>
      <c r="CA11" s="210" t="s">
        <v>425</v>
      </c>
      <c r="CB11" s="145" t="s">
        <v>425</v>
      </c>
      <c r="CC11" s="215" t="s">
        <v>425</v>
      </c>
      <c r="CD11" s="208" t="s">
        <v>425</v>
      </c>
      <c r="CE11" s="144" t="s">
        <v>425</v>
      </c>
      <c r="CF11" s="144" t="s">
        <v>425</v>
      </c>
      <c r="CG11" s="144" t="s">
        <v>425</v>
      </c>
      <c r="CH11" s="133"/>
      <c r="CI11" s="133"/>
      <c r="CJ11" s="133"/>
      <c r="CK11" s="133"/>
      <c r="CL11" s="133"/>
      <c r="CM11" s="209" t="s">
        <v>432</v>
      </c>
      <c r="CN11" s="133"/>
      <c r="CO11" s="133"/>
      <c r="CP11" s="133"/>
      <c r="CQ11" s="144" t="s">
        <v>431</v>
      </c>
      <c r="CR11" s="144" t="s">
        <v>431</v>
      </c>
      <c r="CS11" s="144" t="s">
        <v>425</v>
      </c>
    </row>
    <row r="14" spans="1:97" x14ac:dyDescent="0.25">
      <c r="B14" t="s">
        <v>444</v>
      </c>
      <c r="C14" t="s">
        <v>445</v>
      </c>
      <c r="D14" t="s">
        <v>446</v>
      </c>
      <c r="E14" t="s">
        <v>447</v>
      </c>
      <c r="F14" t="s">
        <v>448</v>
      </c>
      <c r="G14" t="s">
        <v>449</v>
      </c>
      <c r="H14" t="s">
        <v>450</v>
      </c>
      <c r="I14" t="s">
        <v>451</v>
      </c>
      <c r="J14" t="s">
        <v>452</v>
      </c>
      <c r="K14" t="s">
        <v>453</v>
      </c>
      <c r="L14" t="s">
        <v>454</v>
      </c>
      <c r="M14" t="s">
        <v>455</v>
      </c>
      <c r="N14" t="s">
        <v>544</v>
      </c>
      <c r="O14" t="s">
        <v>545</v>
      </c>
      <c r="P14" t="s">
        <v>546</v>
      </c>
      <c r="Q14" t="s">
        <v>547</v>
      </c>
      <c r="R14" t="s">
        <v>548</v>
      </c>
      <c r="S14" t="s">
        <v>549</v>
      </c>
      <c r="T14" t="s">
        <v>550</v>
      </c>
      <c r="U14" t="s">
        <v>551</v>
      </c>
      <c r="V14" t="s">
        <v>456</v>
      </c>
      <c r="W14" t="s">
        <v>457</v>
      </c>
      <c r="X14" t="s">
        <v>458</v>
      </c>
      <c r="Y14" t="s">
        <v>459</v>
      </c>
      <c r="Z14" t="s">
        <v>460</v>
      </c>
      <c r="AA14" t="s">
        <v>461</v>
      </c>
      <c r="AB14" t="s">
        <v>462</v>
      </c>
      <c r="AC14" t="s">
        <v>463</v>
      </c>
      <c r="AD14" t="s">
        <v>464</v>
      </c>
      <c r="AE14" t="s">
        <v>465</v>
      </c>
      <c r="AF14" t="s">
        <v>466</v>
      </c>
      <c r="AG14" t="s">
        <v>467</v>
      </c>
      <c r="AH14" t="s">
        <v>468</v>
      </c>
      <c r="AI14" t="s">
        <v>469</v>
      </c>
      <c r="AJ14" t="s">
        <v>470</v>
      </c>
      <c r="AK14" t="s">
        <v>471</v>
      </c>
      <c r="AL14" t="s">
        <v>472</v>
      </c>
      <c r="AM14" t="s">
        <v>473</v>
      </c>
      <c r="AN14" t="s">
        <v>474</v>
      </c>
      <c r="AO14" t="s">
        <v>475</v>
      </c>
      <c r="AP14" t="s">
        <v>476</v>
      </c>
      <c r="AQ14" t="s">
        <v>477</v>
      </c>
      <c r="AR14" t="s">
        <v>478</v>
      </c>
      <c r="AS14" t="s">
        <v>479</v>
      </c>
      <c r="AT14" t="s">
        <v>480</v>
      </c>
      <c r="AU14" t="s">
        <v>481</v>
      </c>
      <c r="AV14" t="s">
        <v>482</v>
      </c>
      <c r="AW14" t="s">
        <v>483</v>
      </c>
      <c r="AX14" t="s">
        <v>484</v>
      </c>
      <c r="AY14" t="s">
        <v>485</v>
      </c>
      <c r="AZ14" t="s">
        <v>486</v>
      </c>
      <c r="BA14" t="s">
        <v>487</v>
      </c>
      <c r="BB14" t="s">
        <v>488</v>
      </c>
      <c r="BC14" t="s">
        <v>489</v>
      </c>
      <c r="BD14" t="s">
        <v>490</v>
      </c>
      <c r="BE14" t="s">
        <v>491</v>
      </c>
      <c r="BF14" t="s">
        <v>492</v>
      </c>
      <c r="BG14" t="s">
        <v>493</v>
      </c>
      <c r="BH14" t="s">
        <v>494</v>
      </c>
      <c r="BI14" t="s">
        <v>495</v>
      </c>
      <c r="BJ14" t="s">
        <v>496</v>
      </c>
      <c r="BK14" t="s">
        <v>497</v>
      </c>
      <c r="BL14" t="s">
        <v>498</v>
      </c>
      <c r="BM14" t="s">
        <v>499</v>
      </c>
      <c r="BN14" t="s">
        <v>500</v>
      </c>
      <c r="BO14" t="s">
        <v>501</v>
      </c>
      <c r="BP14" t="s">
        <v>502</v>
      </c>
      <c r="BQ14" t="s">
        <v>503</v>
      </c>
      <c r="BR14" t="s">
        <v>504</v>
      </c>
      <c r="BS14" t="s">
        <v>505</v>
      </c>
      <c r="BT14" t="s">
        <v>506</v>
      </c>
      <c r="BU14" t="s">
        <v>507</v>
      </c>
      <c r="BV14" t="s">
        <v>508</v>
      </c>
      <c r="BW14" t="s">
        <v>509</v>
      </c>
      <c r="BX14" t="s">
        <v>510</v>
      </c>
      <c r="BY14" t="s">
        <v>511</v>
      </c>
      <c r="BZ14" t="s">
        <v>512</v>
      </c>
      <c r="CA14" t="s">
        <v>513</v>
      </c>
      <c r="CB14" t="s">
        <v>514</v>
      </c>
      <c r="CC14" t="s">
        <v>515</v>
      </c>
      <c r="CD14" t="s">
        <v>516</v>
      </c>
      <c r="CE14" t="s">
        <v>517</v>
      </c>
      <c r="CF14" t="s">
        <v>518</v>
      </c>
      <c r="CG14" t="s">
        <v>519</v>
      </c>
      <c r="CH14" t="s">
        <v>520</v>
      </c>
      <c r="CI14" t="s">
        <v>521</v>
      </c>
      <c r="CJ14" t="s">
        <v>522</v>
      </c>
      <c r="CK14" t="s">
        <v>523</v>
      </c>
      <c r="CL14" t="s">
        <v>524</v>
      </c>
      <c r="CM14" t="s">
        <v>525</v>
      </c>
      <c r="CN14" t="s">
        <v>526</v>
      </c>
      <c r="CO14" t="s">
        <v>527</v>
      </c>
      <c r="CP14" t="s">
        <v>528</v>
      </c>
      <c r="CQ14" t="s">
        <v>529</v>
      </c>
      <c r="CR14" t="s">
        <v>530</v>
      </c>
      <c r="CS14" t="s">
        <v>531</v>
      </c>
    </row>
    <row r="15" spans="1:97" x14ac:dyDescent="0.25">
      <c r="A15" s="157" t="s">
        <v>58</v>
      </c>
      <c r="B15" t="s">
        <v>532</v>
      </c>
      <c r="C15" t="s">
        <v>532</v>
      </c>
      <c r="D15" t="s">
        <v>532</v>
      </c>
      <c r="E15" t="s">
        <v>532</v>
      </c>
      <c r="F15" t="s">
        <v>532</v>
      </c>
      <c r="G15" t="s">
        <v>532</v>
      </c>
      <c r="H15" t="s">
        <v>532</v>
      </c>
      <c r="I15" t="s">
        <v>532</v>
      </c>
      <c r="J15" t="s">
        <v>532</v>
      </c>
      <c r="K15" t="s">
        <v>532</v>
      </c>
      <c r="L15" t="s">
        <v>533</v>
      </c>
      <c r="M15" t="s">
        <v>532</v>
      </c>
      <c r="N15" s="46" t="s">
        <v>534</v>
      </c>
      <c r="O15" t="s">
        <v>532</v>
      </c>
      <c r="P15" t="s">
        <v>532</v>
      </c>
      <c r="Q15" t="s">
        <v>532</v>
      </c>
      <c r="R15" t="s">
        <v>532</v>
      </c>
      <c r="S15" t="s">
        <v>532</v>
      </c>
      <c r="T15" t="s">
        <v>532</v>
      </c>
      <c r="U15" t="s">
        <v>532</v>
      </c>
      <c r="V15" t="s">
        <v>532</v>
      </c>
      <c r="W15" t="s">
        <v>532</v>
      </c>
      <c r="X15" t="s">
        <v>532</v>
      </c>
      <c r="Y15" t="s">
        <v>532</v>
      </c>
      <c r="Z15" t="s">
        <v>532</v>
      </c>
      <c r="AA15" t="s">
        <v>532</v>
      </c>
      <c r="AB15" t="s">
        <v>532</v>
      </c>
      <c r="AC15" t="s">
        <v>532</v>
      </c>
      <c r="AD15" t="s">
        <v>533</v>
      </c>
      <c r="AE15" t="s">
        <v>532</v>
      </c>
      <c r="AF15" t="s">
        <v>532</v>
      </c>
      <c r="AG15" t="s">
        <v>532</v>
      </c>
      <c r="AH15" t="s">
        <v>532</v>
      </c>
      <c r="AI15" t="s">
        <v>532</v>
      </c>
      <c r="AJ15" t="s">
        <v>532</v>
      </c>
      <c r="AK15" t="s">
        <v>532</v>
      </c>
      <c r="AL15" t="s">
        <v>532</v>
      </c>
      <c r="AM15" t="s">
        <v>532</v>
      </c>
      <c r="AN15" t="s">
        <v>532</v>
      </c>
      <c r="AO15" t="s">
        <v>532</v>
      </c>
      <c r="AP15" t="s">
        <v>532</v>
      </c>
      <c r="AQ15" t="s">
        <v>532</v>
      </c>
      <c r="AR15" t="s">
        <v>532</v>
      </c>
      <c r="AS15" t="s">
        <v>532</v>
      </c>
      <c r="AT15" t="s">
        <v>532</v>
      </c>
      <c r="AU15" t="s">
        <v>532</v>
      </c>
      <c r="AV15" t="s">
        <v>532</v>
      </c>
      <c r="AW15" t="s">
        <v>532</v>
      </c>
      <c r="AX15" t="s">
        <v>532</v>
      </c>
      <c r="AY15" t="s">
        <v>532</v>
      </c>
      <c r="AZ15" t="s">
        <v>532</v>
      </c>
      <c r="BA15" t="s">
        <v>532</v>
      </c>
      <c r="BB15" t="s">
        <v>532</v>
      </c>
      <c r="BC15" t="s">
        <v>532</v>
      </c>
      <c r="BD15" t="s">
        <v>532</v>
      </c>
      <c r="BE15" t="s">
        <v>532</v>
      </c>
      <c r="BF15" t="s">
        <v>532</v>
      </c>
      <c r="BG15" t="s">
        <v>532</v>
      </c>
      <c r="BH15" t="s">
        <v>532</v>
      </c>
      <c r="BI15" t="s">
        <v>532</v>
      </c>
      <c r="BJ15" t="s">
        <v>535</v>
      </c>
      <c r="BK15" t="s">
        <v>535</v>
      </c>
      <c r="BL15" t="s">
        <v>535</v>
      </c>
      <c r="BM15" t="s">
        <v>532</v>
      </c>
      <c r="BN15" t="s">
        <v>536</v>
      </c>
      <c r="BO15" t="s">
        <v>532</v>
      </c>
      <c r="BP15" t="s">
        <v>532</v>
      </c>
      <c r="BQ15" t="s">
        <v>532</v>
      </c>
      <c r="BR15" t="s">
        <v>532</v>
      </c>
      <c r="BS15" t="s">
        <v>532</v>
      </c>
      <c r="BT15" t="s">
        <v>532</v>
      </c>
      <c r="BU15" t="s">
        <v>532</v>
      </c>
      <c r="BV15" t="s">
        <v>532</v>
      </c>
      <c r="BW15" t="s">
        <v>532</v>
      </c>
      <c r="BX15" t="s">
        <v>532</v>
      </c>
      <c r="BY15" t="s">
        <v>532</v>
      </c>
      <c r="BZ15" t="s">
        <v>532</v>
      </c>
      <c r="CA15" t="s">
        <v>532</v>
      </c>
      <c r="CB15" t="s">
        <v>532</v>
      </c>
      <c r="CC15" t="s">
        <v>532</v>
      </c>
      <c r="CD15" t="s">
        <v>532</v>
      </c>
      <c r="CE15" t="s">
        <v>532</v>
      </c>
      <c r="CF15" t="s">
        <v>532</v>
      </c>
      <c r="CG15" t="s">
        <v>532</v>
      </c>
      <c r="CH15" t="s">
        <v>532</v>
      </c>
      <c r="CI15" t="s">
        <v>532</v>
      </c>
      <c r="CJ15" t="s">
        <v>532</v>
      </c>
      <c r="CK15" t="s">
        <v>532</v>
      </c>
      <c r="CL15" t="s">
        <v>532</v>
      </c>
      <c r="CM15" t="s">
        <v>532</v>
      </c>
      <c r="CN15" t="s">
        <v>532</v>
      </c>
      <c r="CO15" t="s">
        <v>532</v>
      </c>
      <c r="CP15" t="s">
        <v>532</v>
      </c>
      <c r="CQ15" t="s">
        <v>532</v>
      </c>
      <c r="CR15" t="s">
        <v>537</v>
      </c>
      <c r="CS15" t="s">
        <v>537</v>
      </c>
    </row>
    <row r="16" spans="1:97" x14ac:dyDescent="0.25">
      <c r="A16" t="s">
        <v>538</v>
      </c>
      <c r="B16">
        <v>0.35655006339404099</v>
      </c>
      <c r="C16">
        <v>0.27208541221808802</v>
      </c>
      <c r="D16">
        <v>-1.1728906412492099</v>
      </c>
      <c r="E16">
        <v>0.21306973036680099</v>
      </c>
      <c r="F16">
        <v>0.18942714092524299</v>
      </c>
      <c r="G16">
        <v>0.43558938145374299</v>
      </c>
      <c r="H16">
        <v>-0.126444728599414</v>
      </c>
      <c r="I16">
        <v>0.41832706724065</v>
      </c>
      <c r="J16">
        <v>0.37504217461427602</v>
      </c>
      <c r="K16">
        <v>0.24437560792278201</v>
      </c>
      <c r="L16">
        <v>-6.3212958221333998E-3</v>
      </c>
      <c r="M16">
        <v>0.39221453418507601</v>
      </c>
      <c r="N16" s="46">
        <v>-1.7335257173776699</v>
      </c>
      <c r="O16">
        <v>3.7864548813234797E-2</v>
      </c>
      <c r="P16">
        <v>-2.2005332971551401</v>
      </c>
      <c r="Q16">
        <v>-1.1070848378574201</v>
      </c>
      <c r="R16">
        <v>0.132285178502519</v>
      </c>
      <c r="S16">
        <v>0.29262279489635201</v>
      </c>
      <c r="T16">
        <v>0.30333087785454899</v>
      </c>
      <c r="U16">
        <v>0.25858199559939699</v>
      </c>
      <c r="V16">
        <v>6.2006697720329698E-2</v>
      </c>
      <c r="W16">
        <v>0.104698432458238</v>
      </c>
      <c r="X16">
        <v>0.186310727584727</v>
      </c>
      <c r="Y16">
        <v>0.260940953623853</v>
      </c>
      <c r="Z16">
        <v>0.33566622785364097</v>
      </c>
      <c r="AA16">
        <v>0.13175734734914399</v>
      </c>
      <c r="AB16">
        <v>0.29671525140564198</v>
      </c>
      <c r="AC16">
        <v>-0.107760755572035</v>
      </c>
      <c r="AD16">
        <v>0.49004932988313998</v>
      </c>
      <c r="AE16">
        <v>-6.6013504127247505E-2</v>
      </c>
      <c r="AF16">
        <v>9.6933647258584901E-2</v>
      </c>
      <c r="AG16">
        <v>0.28119595746654202</v>
      </c>
      <c r="AH16">
        <v>0.12761433671799899</v>
      </c>
      <c r="AI16">
        <v>0.20912799803430299</v>
      </c>
      <c r="AJ16">
        <v>0.26586968837021402</v>
      </c>
      <c r="AK16">
        <v>0.239847768538308</v>
      </c>
      <c r="AL16">
        <v>0.124588326528162</v>
      </c>
      <c r="AM16">
        <v>2.9013986998788498E-2</v>
      </c>
      <c r="AN16">
        <v>0.131006268118251</v>
      </c>
      <c r="AO16">
        <v>-4.1277784773784999E-2</v>
      </c>
      <c r="AP16">
        <v>-8.1238661717722302E-2</v>
      </c>
      <c r="AQ16">
        <v>9.1755297550937406E-2</v>
      </c>
      <c r="AR16">
        <v>-9.1529185626375697E-3</v>
      </c>
      <c r="AS16">
        <v>-8.0812241070895893E-2</v>
      </c>
      <c r="AT16">
        <v>-8.4425313215007805E-2</v>
      </c>
      <c r="AU16">
        <v>4.9669228325493101E-2</v>
      </c>
      <c r="AV16">
        <v>-0.143888617756225</v>
      </c>
      <c r="AW16">
        <v>0.18162029439996899</v>
      </c>
      <c r="AX16">
        <v>0.15541800700330299</v>
      </c>
      <c r="AY16">
        <v>-8.5549825701479107E-2</v>
      </c>
      <c r="AZ16">
        <v>-0.183996649204167</v>
      </c>
      <c r="BA16">
        <v>9.9500351078035204E-2</v>
      </c>
      <c r="BB16">
        <v>-1.0743195261131201E-2</v>
      </c>
      <c r="BC16">
        <v>8.0215928975830506E-2</v>
      </c>
      <c r="BD16">
        <v>4.67779107685019E-3</v>
      </c>
      <c r="BE16">
        <v>0.13509135209777401</v>
      </c>
      <c r="BF16">
        <v>5.7577315494622597E-2</v>
      </c>
      <c r="BG16">
        <v>0.158746939219053</v>
      </c>
      <c r="BH16">
        <v>0.33510964427097201</v>
      </c>
      <c r="BI16">
        <v>0.18915343100833501</v>
      </c>
      <c r="BJ16">
        <v>-2.9756160309475002</v>
      </c>
      <c r="BK16">
        <v>-2.8244590999254999</v>
      </c>
      <c r="BL16">
        <v>-6.6438561897747199</v>
      </c>
      <c r="BM16">
        <v>-0.35187300936829302</v>
      </c>
      <c r="BN16">
        <v>-1.4059437725571999E-2</v>
      </c>
      <c r="BO16">
        <v>-0.43164102234557</v>
      </c>
      <c r="BP16">
        <v>-0.201538945691351</v>
      </c>
      <c r="BQ16">
        <v>-0.21685408324999</v>
      </c>
      <c r="BR16">
        <v>0.14824046934612201</v>
      </c>
      <c r="BS16">
        <v>-4.9935453058966302E-2</v>
      </c>
      <c r="BT16">
        <v>0.145776720077364</v>
      </c>
      <c r="BU16">
        <v>0.1085839861843</v>
      </c>
      <c r="BV16">
        <v>-0.404170455586017</v>
      </c>
      <c r="BW16">
        <v>-3.91823664081863E-2</v>
      </c>
      <c r="BX16">
        <v>-0.55855581613883798</v>
      </c>
      <c r="BY16">
        <v>-0.20424095435384901</v>
      </c>
      <c r="BZ16">
        <v>-0.35193438073136601</v>
      </c>
      <c r="CA16">
        <v>-0.33950387949991601</v>
      </c>
      <c r="CB16">
        <v>-0.32123362332481498</v>
      </c>
      <c r="CC16">
        <v>-0.14975714040662999</v>
      </c>
      <c r="CD16">
        <v>-0.13643024574441801</v>
      </c>
      <c r="CE16">
        <v>-0.164588305598908</v>
      </c>
      <c r="CF16">
        <v>-2.93859695648695E-2</v>
      </c>
      <c r="CG16">
        <v>0.13767760128728601</v>
      </c>
      <c r="CH16">
        <v>0.49738612559019801</v>
      </c>
      <c r="CI16">
        <v>0.39144088257973703</v>
      </c>
      <c r="CJ16">
        <v>0.27566483677383802</v>
      </c>
      <c r="CK16">
        <v>0.18324526560403501</v>
      </c>
      <c r="CL16">
        <v>0.23892603324496101</v>
      </c>
      <c r="CM16">
        <v>0.27889992296605998</v>
      </c>
      <c r="CN16">
        <v>0.25479369803403201</v>
      </c>
      <c r="CO16">
        <v>0.238086112877961</v>
      </c>
      <c r="CP16">
        <v>7.2233404419871999E-2</v>
      </c>
      <c r="CQ16">
        <v>-0.170348287471971</v>
      </c>
      <c r="CR16">
        <v>-3.65786531613626</v>
      </c>
      <c r="CS16">
        <v>-6.6438561897747199</v>
      </c>
    </row>
    <row r="17" spans="1:97" x14ac:dyDescent="0.25">
      <c r="A17" t="s">
        <v>539</v>
      </c>
      <c r="B17">
        <v>0.23336271205843601</v>
      </c>
      <c r="C17">
        <v>0.105283325821386</v>
      </c>
      <c r="D17">
        <v>0.307419320948081</v>
      </c>
      <c r="E17">
        <v>0.24085793141444301</v>
      </c>
      <c r="F17">
        <v>0.21170543354563201</v>
      </c>
      <c r="G17">
        <v>0.20474876522681601</v>
      </c>
      <c r="H17">
        <v>0.150126421236142</v>
      </c>
      <c r="I17">
        <v>0.228367465702217</v>
      </c>
      <c r="J17">
        <v>0.20014045955661799</v>
      </c>
      <c r="K17">
        <v>0.21262827283699101</v>
      </c>
      <c r="L17">
        <v>0.30455246854562401</v>
      </c>
      <c r="M17">
        <v>0.23774585724484401</v>
      </c>
      <c r="N17" s="46">
        <v>0.11233870591980399</v>
      </c>
      <c r="O17">
        <v>0.25517573245066999</v>
      </c>
      <c r="P17">
        <v>0.112761246433476</v>
      </c>
      <c r="Q17">
        <v>0.12196688737705901</v>
      </c>
      <c r="R17">
        <v>0.22458515088452899</v>
      </c>
      <c r="S17">
        <v>0.22979908640789401</v>
      </c>
      <c r="T17">
        <v>0.176311215008746</v>
      </c>
      <c r="U17">
        <v>0.13365862363220701</v>
      </c>
      <c r="V17">
        <v>0.260648387974314</v>
      </c>
      <c r="W17">
        <v>0.26446911208559298</v>
      </c>
      <c r="X17">
        <v>0.19580147445537699</v>
      </c>
      <c r="Y17">
        <v>0.231694463765896</v>
      </c>
      <c r="Z17">
        <v>0.28138989479961202</v>
      </c>
      <c r="AA17">
        <v>0.39183798619284199</v>
      </c>
      <c r="AB17">
        <v>0.17141068091238101</v>
      </c>
      <c r="AC17">
        <v>0.249585521665566</v>
      </c>
      <c r="AD17">
        <v>0.21190763215997899</v>
      </c>
      <c r="AE17">
        <v>0.28042559789210297</v>
      </c>
      <c r="AF17">
        <v>0.23033660713602799</v>
      </c>
      <c r="AG17">
        <v>0.234816651980195</v>
      </c>
      <c r="AH17">
        <v>0.21903899748814201</v>
      </c>
      <c r="AI17">
        <v>0.23536707989087999</v>
      </c>
      <c r="AJ17">
        <v>0.23438086363720201</v>
      </c>
      <c r="AK17">
        <v>0.217591424658861</v>
      </c>
      <c r="AL17">
        <v>0.28035544129138501</v>
      </c>
      <c r="AM17">
        <v>0.25409561068372899</v>
      </c>
      <c r="AN17">
        <v>0.336998459039833</v>
      </c>
      <c r="AO17">
        <v>0.26355217438867101</v>
      </c>
      <c r="AP17">
        <v>0.246961559207654</v>
      </c>
      <c r="AQ17">
        <v>0.12589478017307701</v>
      </c>
      <c r="AR17">
        <v>0.21088562868086799</v>
      </c>
      <c r="AS17">
        <v>0.25361141084995897</v>
      </c>
      <c r="AT17">
        <v>0.20998213670903301</v>
      </c>
      <c r="AU17">
        <v>0.186145540625794</v>
      </c>
      <c r="AV17">
        <v>0.20977833134973001</v>
      </c>
      <c r="AW17">
        <v>0.20872505323160401</v>
      </c>
      <c r="AX17">
        <v>0.249133577553206</v>
      </c>
      <c r="AY17">
        <v>0.226625777673195</v>
      </c>
      <c r="AZ17">
        <v>0.25540483627779198</v>
      </c>
      <c r="BA17">
        <v>0.27983145119017599</v>
      </c>
      <c r="BB17">
        <v>0.31701618523916097</v>
      </c>
      <c r="BC17">
        <v>0.217611780770782</v>
      </c>
      <c r="BD17">
        <v>0.212529618191065</v>
      </c>
      <c r="BE17">
        <v>0.209136699252923</v>
      </c>
      <c r="BF17">
        <v>0.25145856072563999</v>
      </c>
      <c r="BG17">
        <v>0.29658066871420802</v>
      </c>
      <c r="BH17">
        <v>0.25807939497453303</v>
      </c>
      <c r="BI17">
        <v>0.20087835222969999</v>
      </c>
      <c r="BJ17">
        <v>0.52052672713433601</v>
      </c>
      <c r="BK17">
        <v>0.855899200528212</v>
      </c>
      <c r="BL17">
        <v>0</v>
      </c>
      <c r="BM17">
        <v>0.27645533863168298</v>
      </c>
      <c r="BN17">
        <v>0.299150005988087</v>
      </c>
      <c r="BO17">
        <v>0.42222251003273997</v>
      </c>
      <c r="BP17">
        <v>0.26238612508079601</v>
      </c>
      <c r="BQ17">
        <v>0.38718742893142799</v>
      </c>
      <c r="BR17">
        <v>0.25782019147234397</v>
      </c>
      <c r="BS17">
        <v>0.26592858648363199</v>
      </c>
      <c r="BT17">
        <v>0.270823754764355</v>
      </c>
      <c r="BU17">
        <v>0.25362103931348901</v>
      </c>
      <c r="BV17">
        <v>1.1653614366478899</v>
      </c>
      <c r="BW17">
        <v>0.35414707539146001</v>
      </c>
      <c r="BX17">
        <v>0.27223907886994703</v>
      </c>
      <c r="BY17">
        <v>0.35214789071105601</v>
      </c>
      <c r="BZ17">
        <v>0.27765920737239902</v>
      </c>
      <c r="CA17">
        <v>0.35672867187836399</v>
      </c>
      <c r="CB17">
        <v>0.47967666846646501</v>
      </c>
      <c r="CC17">
        <v>0.29870065346742902</v>
      </c>
      <c r="CD17">
        <v>0.36947746795252601</v>
      </c>
      <c r="CE17">
        <v>0.33045326235230998</v>
      </c>
      <c r="CF17">
        <v>0.313879670105154</v>
      </c>
      <c r="CG17">
        <v>0.28248579112440803</v>
      </c>
      <c r="CH17">
        <v>0.22624168367098199</v>
      </c>
      <c r="CI17">
        <v>0.287659165205359</v>
      </c>
      <c r="CJ17">
        <v>0.24067315050749499</v>
      </c>
      <c r="CK17">
        <v>0.233895893136464</v>
      </c>
      <c r="CL17">
        <v>0.23672161980624201</v>
      </c>
      <c r="CM17">
        <v>0.24524562446354101</v>
      </c>
      <c r="CN17">
        <v>0.114921071885826</v>
      </c>
      <c r="CO17">
        <v>0.21556572678842401</v>
      </c>
      <c r="CP17">
        <v>0.27327150867984801</v>
      </c>
      <c r="CQ17">
        <v>0.42125303600587699</v>
      </c>
      <c r="CR17">
        <v>5.1718879040788002</v>
      </c>
      <c r="CS17">
        <v>0</v>
      </c>
    </row>
    <row r="18" spans="1:97" s="6" customFormat="1" x14ac:dyDescent="0.25">
      <c r="A18" s="227" t="s">
        <v>552</v>
      </c>
      <c r="B18" s="6">
        <f t="shared" ref="B18:BM18" si="0">ABS(IF(B16&gt;0,B16-0.675*B17,B16+0.675*B17))</f>
        <v>0.19903023275459669</v>
      </c>
      <c r="C18" s="6">
        <f t="shared" si="0"/>
        <v>0.20101916728865246</v>
      </c>
      <c r="D18" s="6">
        <f t="shared" si="0"/>
        <v>0.96538259960925532</v>
      </c>
      <c r="E18" s="6">
        <f t="shared" si="0"/>
        <v>5.0490626662051952E-2</v>
      </c>
      <c r="F18" s="6">
        <f t="shared" si="0"/>
        <v>4.6525973281941357E-2</v>
      </c>
      <c r="G18" s="6">
        <f t="shared" si="0"/>
        <v>0.29738396492564217</v>
      </c>
      <c r="H18" s="6">
        <f t="shared" si="0"/>
        <v>2.510939426501814E-2</v>
      </c>
      <c r="I18" s="6">
        <f t="shared" si="0"/>
        <v>0.26417902789165348</v>
      </c>
      <c r="J18" s="6">
        <f t="shared" si="0"/>
        <v>0.23994736441355888</v>
      </c>
      <c r="K18" s="6">
        <f t="shared" si="0"/>
        <v>0.10085152375781306</v>
      </c>
      <c r="L18" s="6">
        <f t="shared" si="0"/>
        <v>0.19925162044616282</v>
      </c>
      <c r="M18" s="6">
        <f t="shared" si="0"/>
        <v>0.23173608054480629</v>
      </c>
      <c r="N18" s="6">
        <f t="shared" si="0"/>
        <v>1.6576970908818023</v>
      </c>
      <c r="O18" s="6">
        <f t="shared" si="0"/>
        <v>0.13437907059096743</v>
      </c>
      <c r="P18" s="6">
        <f t="shared" si="0"/>
        <v>2.1244194558125438</v>
      </c>
      <c r="Q18" s="6">
        <f t="shared" si="0"/>
        <v>1.0247571888779052</v>
      </c>
      <c r="R18" s="6">
        <f t="shared" si="0"/>
        <v>1.9309798344538082E-2</v>
      </c>
      <c r="S18" s="6">
        <f t="shared" si="0"/>
        <v>0.13750841157102356</v>
      </c>
      <c r="T18" s="6">
        <f t="shared" si="0"/>
        <v>0.18432080772364542</v>
      </c>
      <c r="U18" s="6">
        <f t="shared" si="0"/>
        <v>0.16836242464765724</v>
      </c>
      <c r="V18" s="6">
        <f t="shared" si="0"/>
        <v>0.11393096416233227</v>
      </c>
      <c r="W18" s="6">
        <f t="shared" si="0"/>
        <v>7.381821819953728E-2</v>
      </c>
      <c r="X18" s="6">
        <f t="shared" si="0"/>
        <v>5.4144732327347511E-2</v>
      </c>
      <c r="Y18" s="6">
        <f t="shared" si="0"/>
        <v>0.1045471905818732</v>
      </c>
      <c r="Z18" s="6">
        <f t="shared" si="0"/>
        <v>0.14572804886390284</v>
      </c>
      <c r="AA18" s="6">
        <f t="shared" si="0"/>
        <v>0.13273329333102438</v>
      </c>
      <c r="AB18" s="6">
        <f t="shared" si="0"/>
        <v>0.18101304178978478</v>
      </c>
      <c r="AC18" s="6">
        <f t="shared" si="0"/>
        <v>6.0709471552222047E-2</v>
      </c>
      <c r="AD18" s="6">
        <f t="shared" si="0"/>
        <v>0.34701167817515416</v>
      </c>
      <c r="AE18" s="6">
        <f t="shared" si="0"/>
        <v>0.12327377444992201</v>
      </c>
      <c r="AF18" s="6">
        <f t="shared" si="0"/>
        <v>5.8543562558233994E-2</v>
      </c>
      <c r="AG18" s="6">
        <f t="shared" si="0"/>
        <v>0.12269471737991039</v>
      </c>
      <c r="AH18" s="6">
        <f t="shared" si="0"/>
        <v>2.0236986586496891E-2</v>
      </c>
      <c r="AI18" s="6">
        <f t="shared" si="0"/>
        <v>5.0255219107958993E-2</v>
      </c>
      <c r="AJ18" s="6">
        <f t="shared" si="0"/>
        <v>0.10766260541510264</v>
      </c>
      <c r="AK18" s="6">
        <f t="shared" si="0"/>
        <v>9.2973556893576809E-2</v>
      </c>
      <c r="AL18" s="6">
        <f t="shared" si="0"/>
        <v>6.4651596343522896E-2</v>
      </c>
      <c r="AM18" s="6">
        <f t="shared" si="0"/>
        <v>0.14250055021272859</v>
      </c>
      <c r="AN18" s="6">
        <f t="shared" si="0"/>
        <v>9.6467691733636285E-2</v>
      </c>
      <c r="AO18" s="6">
        <f t="shared" si="0"/>
        <v>0.13661993293856795</v>
      </c>
      <c r="AP18" s="6">
        <f t="shared" si="0"/>
        <v>8.5460390747444173E-2</v>
      </c>
      <c r="AQ18" s="6">
        <f t="shared" si="0"/>
        <v>6.7763209341104164E-3</v>
      </c>
      <c r="AR18" s="6">
        <f t="shared" si="0"/>
        <v>0.13319488079694836</v>
      </c>
      <c r="AS18" s="6">
        <f t="shared" si="0"/>
        <v>9.0375461252826431E-2</v>
      </c>
      <c r="AT18" s="6">
        <f t="shared" si="0"/>
        <v>5.7312629063589485E-2</v>
      </c>
      <c r="AU18" s="6">
        <f t="shared" si="0"/>
        <v>7.5979011596917848E-2</v>
      </c>
      <c r="AV18" s="6">
        <f t="shared" si="0"/>
        <v>2.288244095157238E-3</v>
      </c>
      <c r="AW18" s="6">
        <f t="shared" si="0"/>
        <v>4.0730883468636264E-2</v>
      </c>
      <c r="AX18" s="6">
        <f t="shared" si="0"/>
        <v>1.2747157845111073E-2</v>
      </c>
      <c r="AY18" s="6">
        <f t="shared" si="0"/>
        <v>6.7422574227927537E-2</v>
      </c>
      <c r="AZ18" s="6">
        <f t="shared" si="0"/>
        <v>1.1598384716657389E-2</v>
      </c>
      <c r="BA18" s="6">
        <f t="shared" si="0"/>
        <v>8.9385878475333608E-2</v>
      </c>
      <c r="BB18" s="6">
        <f t="shared" si="0"/>
        <v>0.20324272977530247</v>
      </c>
      <c r="BC18" s="6">
        <f t="shared" si="0"/>
        <v>6.6672023044447346E-2</v>
      </c>
      <c r="BD18" s="6">
        <f t="shared" si="0"/>
        <v>0.13877970120211872</v>
      </c>
      <c r="BE18" s="6">
        <f t="shared" si="0"/>
        <v>6.0759198979490336E-3</v>
      </c>
      <c r="BF18" s="6">
        <f t="shared" si="0"/>
        <v>0.1121572129951844</v>
      </c>
      <c r="BG18" s="6">
        <f t="shared" si="0"/>
        <v>4.144501216303742E-2</v>
      </c>
      <c r="BH18" s="6">
        <f t="shared" si="0"/>
        <v>0.16090605266316221</v>
      </c>
      <c r="BI18" s="6">
        <f t="shared" si="0"/>
        <v>5.3560543253287518E-2</v>
      </c>
      <c r="BJ18" s="6">
        <f t="shared" si="0"/>
        <v>2.6242604901318232</v>
      </c>
      <c r="BK18" s="6">
        <f t="shared" si="0"/>
        <v>2.2467271395689568</v>
      </c>
      <c r="BL18" s="6">
        <f t="shared" si="0"/>
        <v>6.6438561897747199</v>
      </c>
      <c r="BM18" s="6">
        <f t="shared" si="0"/>
        <v>0.165265655791907</v>
      </c>
      <c r="BN18" s="6">
        <f t="shared" ref="BN18:CS18" si="1">ABS(IF(BN16&gt;0,BN16-0.675*BN17,BN16+0.675*BN17))</f>
        <v>0.18786681631638674</v>
      </c>
      <c r="BO18" s="6">
        <f t="shared" si="1"/>
        <v>0.14664082807347051</v>
      </c>
      <c r="BP18" s="6">
        <f t="shared" si="1"/>
        <v>2.442831126181369E-2</v>
      </c>
      <c r="BQ18" s="6">
        <f t="shared" si="1"/>
        <v>4.4497431278723909E-2</v>
      </c>
      <c r="BR18" s="6">
        <f t="shared" si="1"/>
        <v>2.5788159897710189E-2</v>
      </c>
      <c r="BS18" s="6">
        <f t="shared" si="1"/>
        <v>0.1295663428174853</v>
      </c>
      <c r="BT18" s="6">
        <f t="shared" si="1"/>
        <v>3.7029314388575624E-2</v>
      </c>
      <c r="BU18" s="6">
        <f t="shared" si="1"/>
        <v>6.2610215352305085E-2</v>
      </c>
      <c r="BV18" s="6">
        <f t="shared" si="1"/>
        <v>0.38244851415130882</v>
      </c>
      <c r="BW18" s="6">
        <f t="shared" si="1"/>
        <v>0.19986690948104924</v>
      </c>
      <c r="BX18" s="6">
        <f t="shared" si="1"/>
        <v>0.3747944379016237</v>
      </c>
      <c r="BY18" s="6">
        <f t="shared" si="1"/>
        <v>3.3458871876113822E-2</v>
      </c>
      <c r="BZ18" s="6">
        <f t="shared" si="1"/>
        <v>0.16451441575499667</v>
      </c>
      <c r="CA18" s="6">
        <f t="shared" si="1"/>
        <v>9.8712025982020307E-2</v>
      </c>
      <c r="CB18" s="6">
        <f t="shared" si="1"/>
        <v>2.5481278900489346E-3</v>
      </c>
      <c r="CC18" s="6">
        <f t="shared" si="1"/>
        <v>5.1865800683884605E-2</v>
      </c>
      <c r="CD18" s="6">
        <f t="shared" si="1"/>
        <v>0.11296704512353706</v>
      </c>
      <c r="CE18" s="6">
        <f t="shared" si="1"/>
        <v>5.8467646488901265E-2</v>
      </c>
      <c r="CF18" s="6">
        <f t="shared" si="1"/>
        <v>0.18248280775610948</v>
      </c>
      <c r="CG18" s="6">
        <f t="shared" si="1"/>
        <v>5.3000307721689427E-2</v>
      </c>
      <c r="CH18" s="6">
        <f t="shared" si="1"/>
        <v>0.34467298911228517</v>
      </c>
      <c r="CI18" s="6">
        <f t="shared" si="1"/>
        <v>0.1972709460661197</v>
      </c>
      <c r="CJ18" s="6">
        <f t="shared" si="1"/>
        <v>0.11321046018127889</v>
      </c>
      <c r="CK18" s="6">
        <f t="shared" si="1"/>
        <v>2.5365537736921795E-2</v>
      </c>
      <c r="CL18" s="6">
        <f t="shared" si="1"/>
        <v>7.9138939875747633E-2</v>
      </c>
      <c r="CM18" s="6">
        <f t="shared" si="1"/>
        <v>0.11335912645316978</v>
      </c>
      <c r="CN18" s="6">
        <f t="shared" si="1"/>
        <v>0.17722197451109944</v>
      </c>
      <c r="CO18" s="6">
        <f t="shared" si="1"/>
        <v>9.2579247295774797E-2</v>
      </c>
      <c r="CP18" s="6">
        <f t="shared" si="1"/>
        <v>0.11222486393902542</v>
      </c>
      <c r="CQ18" s="6">
        <f t="shared" si="1"/>
        <v>0.11399751183199597</v>
      </c>
      <c r="CR18" s="6">
        <f t="shared" si="1"/>
        <v>0.16684098088306953</v>
      </c>
      <c r="CS18" s="6">
        <f t="shared" si="1"/>
        <v>6.6438561897747199</v>
      </c>
    </row>
    <row r="19" spans="1:97" x14ac:dyDescent="0.25">
      <c r="A19" t="s">
        <v>553</v>
      </c>
      <c r="B19">
        <f>ABS(IF(B16&gt;0,B16-B17,B16+B17))</f>
        <v>0.12318735133560499</v>
      </c>
      <c r="C19">
        <f t="shared" ref="C19:BN19" si="2">ABS(IF(C16&gt;0,C16-C17,C16+C17))</f>
        <v>0.16680208639670202</v>
      </c>
      <c r="D19">
        <f t="shared" si="2"/>
        <v>0.86547132030112894</v>
      </c>
      <c r="E19">
        <f t="shared" si="2"/>
        <v>2.7788201047642014E-2</v>
      </c>
      <c r="F19">
        <f t="shared" si="2"/>
        <v>2.2278292620389023E-2</v>
      </c>
      <c r="G19">
        <f t="shared" si="2"/>
        <v>0.23084061622692698</v>
      </c>
      <c r="H19">
        <f t="shared" si="2"/>
        <v>2.3681692636728008E-2</v>
      </c>
      <c r="I19">
        <f t="shared" si="2"/>
        <v>0.189959601538433</v>
      </c>
      <c r="J19">
        <f t="shared" si="2"/>
        <v>0.17490171505765803</v>
      </c>
      <c r="K19">
        <f t="shared" si="2"/>
        <v>3.1747335085791001E-2</v>
      </c>
      <c r="L19">
        <f t="shared" si="2"/>
        <v>0.29823117272349059</v>
      </c>
      <c r="M19">
        <f t="shared" si="2"/>
        <v>0.154468676940232</v>
      </c>
      <c r="N19" s="46">
        <f t="shared" si="2"/>
        <v>1.6211870114578659</v>
      </c>
      <c r="O19">
        <f t="shared" si="2"/>
        <v>0.21731118363743518</v>
      </c>
      <c r="P19">
        <f t="shared" si="2"/>
        <v>2.0877720507216639</v>
      </c>
      <c r="Q19">
        <f t="shared" si="2"/>
        <v>0.9851179504803611</v>
      </c>
      <c r="R19">
        <f t="shared" si="2"/>
        <v>9.2299972382009987E-2</v>
      </c>
      <c r="S19">
        <f t="shared" si="2"/>
        <v>6.2823708488458002E-2</v>
      </c>
      <c r="T19">
        <f t="shared" si="2"/>
        <v>0.12701966284580299</v>
      </c>
      <c r="U19">
        <f t="shared" si="2"/>
        <v>0.12492337196718997</v>
      </c>
      <c r="V19">
        <f t="shared" si="2"/>
        <v>0.19864169025398432</v>
      </c>
      <c r="W19">
        <f t="shared" si="2"/>
        <v>0.15977067962735497</v>
      </c>
      <c r="X19">
        <f t="shared" si="2"/>
        <v>9.4907468706499909E-3</v>
      </c>
      <c r="Y19">
        <f t="shared" si="2"/>
        <v>2.9246489857956998E-2</v>
      </c>
      <c r="Z19">
        <f t="shared" si="2"/>
        <v>5.4276333054028958E-2</v>
      </c>
      <c r="AA19">
        <f t="shared" si="2"/>
        <v>0.26008063884369803</v>
      </c>
      <c r="AB19">
        <f t="shared" si="2"/>
        <v>0.12530457049326096</v>
      </c>
      <c r="AC19">
        <f t="shared" si="2"/>
        <v>0.14182476609353101</v>
      </c>
      <c r="AD19">
        <f t="shared" si="2"/>
        <v>0.278141697723161</v>
      </c>
      <c r="AE19">
        <f t="shared" si="2"/>
        <v>0.21441209376485548</v>
      </c>
      <c r="AF19">
        <f t="shared" si="2"/>
        <v>0.13340295987744311</v>
      </c>
      <c r="AG19">
        <f t="shared" si="2"/>
        <v>4.6379305486347028E-2</v>
      </c>
      <c r="AH19">
        <f t="shared" si="2"/>
        <v>9.1424660770143024E-2</v>
      </c>
      <c r="AI19">
        <f t="shared" si="2"/>
        <v>2.6239081856577001E-2</v>
      </c>
      <c r="AJ19">
        <f t="shared" si="2"/>
        <v>3.1488824733012011E-2</v>
      </c>
      <c r="AK19">
        <f t="shared" si="2"/>
        <v>2.2256343879446999E-2</v>
      </c>
      <c r="AL19">
        <f t="shared" si="2"/>
        <v>0.15576711476322302</v>
      </c>
      <c r="AM19">
        <f t="shared" si="2"/>
        <v>0.2250816236849405</v>
      </c>
      <c r="AN19">
        <f t="shared" si="2"/>
        <v>0.205992190921582</v>
      </c>
      <c r="AO19">
        <f t="shared" si="2"/>
        <v>0.22227438961488602</v>
      </c>
      <c r="AP19">
        <f t="shared" si="2"/>
        <v>0.16572289748993169</v>
      </c>
      <c r="AQ19">
        <f t="shared" si="2"/>
        <v>3.4139482622139602E-2</v>
      </c>
      <c r="AR19">
        <f t="shared" si="2"/>
        <v>0.20173271011823043</v>
      </c>
      <c r="AS19">
        <f t="shared" si="2"/>
        <v>0.17279916977906307</v>
      </c>
      <c r="AT19">
        <f t="shared" si="2"/>
        <v>0.12555682349402519</v>
      </c>
      <c r="AU19">
        <f t="shared" si="2"/>
        <v>0.13647631230030088</v>
      </c>
      <c r="AV19">
        <f t="shared" si="2"/>
        <v>6.5889713593505012E-2</v>
      </c>
      <c r="AW19">
        <f t="shared" si="2"/>
        <v>2.7104758831635017E-2</v>
      </c>
      <c r="AX19">
        <f t="shared" si="2"/>
        <v>9.371557054990301E-2</v>
      </c>
      <c r="AY19">
        <f t="shared" si="2"/>
        <v>0.14107595197171591</v>
      </c>
      <c r="AZ19">
        <f t="shared" si="2"/>
        <v>7.1408187073624979E-2</v>
      </c>
      <c r="BA19">
        <f t="shared" si="2"/>
        <v>0.18033110011214079</v>
      </c>
      <c r="BB19">
        <f t="shared" si="2"/>
        <v>0.30627298997802976</v>
      </c>
      <c r="BC19">
        <f t="shared" si="2"/>
        <v>0.13739585179495151</v>
      </c>
      <c r="BD19">
        <f t="shared" si="2"/>
        <v>0.20785182711421482</v>
      </c>
      <c r="BE19">
        <f t="shared" si="2"/>
        <v>7.4045347155148988E-2</v>
      </c>
      <c r="BF19">
        <f t="shared" si="2"/>
        <v>0.19388124523101741</v>
      </c>
      <c r="BG19">
        <f t="shared" si="2"/>
        <v>0.13783372949515502</v>
      </c>
      <c r="BH19">
        <f t="shared" si="2"/>
        <v>7.703024929643898E-2</v>
      </c>
      <c r="BI19">
        <f t="shared" si="2"/>
        <v>1.1724921221364981E-2</v>
      </c>
      <c r="BJ19">
        <f t="shared" si="2"/>
        <v>2.455089303813164</v>
      </c>
      <c r="BK19">
        <f t="shared" si="2"/>
        <v>1.9685598993972879</v>
      </c>
      <c r="BL19">
        <f t="shared" si="2"/>
        <v>6.6438561897747199</v>
      </c>
      <c r="BM19">
        <f t="shared" si="2"/>
        <v>7.5417670736610043E-2</v>
      </c>
      <c r="BN19">
        <f t="shared" si="2"/>
        <v>0.285090568262515</v>
      </c>
      <c r="BO19">
        <f t="shared" ref="BO19:CS19" si="3">ABS(IF(BO16&gt;0,BO16-BO17,BO16+BO17))</f>
        <v>9.4185123128300297E-3</v>
      </c>
      <c r="BP19">
        <f t="shared" si="3"/>
        <v>6.0847179389445005E-2</v>
      </c>
      <c r="BQ19">
        <f t="shared" si="3"/>
        <v>0.17033334568143799</v>
      </c>
      <c r="BR19">
        <f t="shared" si="3"/>
        <v>0.10957972212622197</v>
      </c>
      <c r="BS19">
        <f t="shared" si="3"/>
        <v>0.2159931334246657</v>
      </c>
      <c r="BT19">
        <f t="shared" si="3"/>
        <v>0.12504703468699099</v>
      </c>
      <c r="BU19">
        <f t="shared" si="3"/>
        <v>0.14503705312918902</v>
      </c>
      <c r="BV19" s="228">
        <f t="shared" si="3"/>
        <v>0.76119098106187288</v>
      </c>
      <c r="BW19">
        <f t="shared" si="3"/>
        <v>0.31496470898327372</v>
      </c>
      <c r="BX19">
        <f t="shared" si="3"/>
        <v>0.28631673726889095</v>
      </c>
      <c r="BY19">
        <f t="shared" si="3"/>
        <v>0.147906936357207</v>
      </c>
      <c r="BZ19">
        <f t="shared" si="3"/>
        <v>7.4275173358966995E-2</v>
      </c>
      <c r="CA19">
        <f t="shared" si="3"/>
        <v>1.7224792378447984E-2</v>
      </c>
      <c r="CB19">
        <f t="shared" si="3"/>
        <v>0.15844304514165003</v>
      </c>
      <c r="CC19">
        <f t="shared" si="3"/>
        <v>0.14894351306079903</v>
      </c>
      <c r="CD19">
        <f t="shared" si="3"/>
        <v>0.233047222208108</v>
      </c>
      <c r="CE19">
        <f t="shared" si="3"/>
        <v>0.16586495675340199</v>
      </c>
      <c r="CF19">
        <f t="shared" si="3"/>
        <v>0.2844937005402845</v>
      </c>
      <c r="CG19">
        <f t="shared" si="3"/>
        <v>0.14480818983712201</v>
      </c>
      <c r="CH19">
        <f t="shared" si="3"/>
        <v>0.27114444191921605</v>
      </c>
      <c r="CI19">
        <f t="shared" si="3"/>
        <v>0.10378171737437802</v>
      </c>
      <c r="CJ19">
        <f t="shared" si="3"/>
        <v>3.4991686266343025E-2</v>
      </c>
      <c r="CK19">
        <f t="shared" si="3"/>
        <v>5.0650627532428993E-2</v>
      </c>
      <c r="CL19">
        <f t="shared" si="3"/>
        <v>2.204413438718994E-3</v>
      </c>
      <c r="CM19">
        <f t="shared" si="3"/>
        <v>3.365429850251897E-2</v>
      </c>
      <c r="CN19">
        <f t="shared" si="3"/>
        <v>0.139872626148206</v>
      </c>
      <c r="CO19">
        <f t="shared" si="3"/>
        <v>2.2520386089536992E-2</v>
      </c>
      <c r="CP19">
        <f t="shared" si="3"/>
        <v>0.20103810425997601</v>
      </c>
      <c r="CQ19">
        <f t="shared" si="3"/>
        <v>0.25090474853390599</v>
      </c>
      <c r="CR19">
        <f t="shared" si="3"/>
        <v>1.5140225879425402</v>
      </c>
      <c r="CS19">
        <f t="shared" si="3"/>
        <v>6.6438561897747199</v>
      </c>
    </row>
    <row r="20" spans="1:97" x14ac:dyDescent="0.25">
      <c r="A20" t="s">
        <v>554</v>
      </c>
      <c r="B20">
        <f t="shared" ref="B20:BM20" si="4">IF(B16&gt;0,B16-B17,B16+B17)</f>
        <v>0.12318735133560499</v>
      </c>
      <c r="C20">
        <f t="shared" si="4"/>
        <v>0.16680208639670202</v>
      </c>
      <c r="D20">
        <f t="shared" si="4"/>
        <v>-0.86547132030112894</v>
      </c>
      <c r="E20">
        <f t="shared" si="4"/>
        <v>-2.7788201047642014E-2</v>
      </c>
      <c r="F20">
        <f t="shared" si="4"/>
        <v>-2.2278292620389023E-2</v>
      </c>
      <c r="G20">
        <f t="shared" si="4"/>
        <v>0.23084061622692698</v>
      </c>
      <c r="H20">
        <f t="shared" si="4"/>
        <v>2.3681692636728008E-2</v>
      </c>
      <c r="I20">
        <f t="shared" si="4"/>
        <v>0.189959601538433</v>
      </c>
      <c r="J20">
        <f t="shared" si="4"/>
        <v>0.17490171505765803</v>
      </c>
      <c r="K20">
        <f t="shared" si="4"/>
        <v>3.1747335085791001E-2</v>
      </c>
      <c r="L20">
        <f t="shared" si="4"/>
        <v>0.29823117272349059</v>
      </c>
      <c r="M20">
        <f t="shared" si="4"/>
        <v>0.154468676940232</v>
      </c>
      <c r="N20" s="46">
        <f t="shared" si="4"/>
        <v>-1.6211870114578659</v>
      </c>
      <c r="O20">
        <f t="shared" si="4"/>
        <v>-0.21731118363743518</v>
      </c>
      <c r="P20">
        <f t="shared" si="4"/>
        <v>-2.0877720507216639</v>
      </c>
      <c r="Q20">
        <f t="shared" si="4"/>
        <v>-0.9851179504803611</v>
      </c>
      <c r="R20">
        <f t="shared" si="4"/>
        <v>-9.2299972382009987E-2</v>
      </c>
      <c r="S20">
        <f t="shared" si="4"/>
        <v>6.2823708488458002E-2</v>
      </c>
      <c r="T20">
        <f t="shared" si="4"/>
        <v>0.12701966284580299</v>
      </c>
      <c r="U20">
        <f t="shared" si="4"/>
        <v>0.12492337196718997</v>
      </c>
      <c r="V20">
        <f t="shared" si="4"/>
        <v>-0.19864169025398432</v>
      </c>
      <c r="W20">
        <f t="shared" si="4"/>
        <v>-0.15977067962735497</v>
      </c>
      <c r="X20">
        <f t="shared" si="4"/>
        <v>-9.4907468706499909E-3</v>
      </c>
      <c r="Y20">
        <f t="shared" si="4"/>
        <v>2.9246489857956998E-2</v>
      </c>
      <c r="Z20">
        <f t="shared" si="4"/>
        <v>5.4276333054028958E-2</v>
      </c>
      <c r="AA20">
        <f t="shared" si="4"/>
        <v>-0.26008063884369803</v>
      </c>
      <c r="AB20">
        <f t="shared" si="4"/>
        <v>0.12530457049326096</v>
      </c>
      <c r="AC20">
        <f t="shared" si="4"/>
        <v>0.14182476609353101</v>
      </c>
      <c r="AD20">
        <f t="shared" si="4"/>
        <v>0.278141697723161</v>
      </c>
      <c r="AE20">
        <f t="shared" si="4"/>
        <v>0.21441209376485548</v>
      </c>
      <c r="AF20">
        <f t="shared" si="4"/>
        <v>-0.13340295987744311</v>
      </c>
      <c r="AG20">
        <f t="shared" si="4"/>
        <v>4.6379305486347028E-2</v>
      </c>
      <c r="AH20">
        <f t="shared" si="4"/>
        <v>-9.1424660770143024E-2</v>
      </c>
      <c r="AI20">
        <f t="shared" si="4"/>
        <v>-2.6239081856577001E-2</v>
      </c>
      <c r="AJ20">
        <f t="shared" si="4"/>
        <v>3.1488824733012011E-2</v>
      </c>
      <c r="AK20">
        <f t="shared" si="4"/>
        <v>2.2256343879446999E-2</v>
      </c>
      <c r="AL20">
        <f t="shared" si="4"/>
        <v>-0.15576711476322302</v>
      </c>
      <c r="AM20">
        <f t="shared" si="4"/>
        <v>-0.2250816236849405</v>
      </c>
      <c r="AN20">
        <f t="shared" si="4"/>
        <v>-0.205992190921582</v>
      </c>
      <c r="AO20">
        <f t="shared" si="4"/>
        <v>0.22227438961488602</v>
      </c>
      <c r="AP20">
        <f t="shared" si="4"/>
        <v>0.16572289748993169</v>
      </c>
      <c r="AQ20">
        <f t="shared" si="4"/>
        <v>-3.4139482622139602E-2</v>
      </c>
      <c r="AR20">
        <f t="shared" si="4"/>
        <v>0.20173271011823043</v>
      </c>
      <c r="AS20">
        <f t="shared" si="4"/>
        <v>0.17279916977906307</v>
      </c>
      <c r="AT20">
        <f t="shared" si="4"/>
        <v>0.12555682349402519</v>
      </c>
      <c r="AU20">
        <f t="shared" si="4"/>
        <v>-0.13647631230030088</v>
      </c>
      <c r="AV20">
        <f t="shared" si="4"/>
        <v>6.5889713593505012E-2</v>
      </c>
      <c r="AW20">
        <f t="shared" si="4"/>
        <v>-2.7104758831635017E-2</v>
      </c>
      <c r="AX20">
        <f t="shared" si="4"/>
        <v>-9.371557054990301E-2</v>
      </c>
      <c r="AY20">
        <f t="shared" si="4"/>
        <v>0.14107595197171591</v>
      </c>
      <c r="AZ20">
        <f t="shared" si="4"/>
        <v>7.1408187073624979E-2</v>
      </c>
      <c r="BA20">
        <f t="shared" si="4"/>
        <v>-0.18033110011214079</v>
      </c>
      <c r="BB20">
        <f t="shared" si="4"/>
        <v>0.30627298997802976</v>
      </c>
      <c r="BC20">
        <f t="shared" si="4"/>
        <v>-0.13739585179495151</v>
      </c>
      <c r="BD20">
        <f t="shared" si="4"/>
        <v>-0.20785182711421482</v>
      </c>
      <c r="BE20">
        <f t="shared" si="4"/>
        <v>-7.4045347155148988E-2</v>
      </c>
      <c r="BF20">
        <f t="shared" si="4"/>
        <v>-0.19388124523101741</v>
      </c>
      <c r="BG20">
        <f t="shared" si="4"/>
        <v>-0.13783372949515502</v>
      </c>
      <c r="BH20">
        <f t="shared" si="4"/>
        <v>7.703024929643898E-2</v>
      </c>
      <c r="BI20">
        <f t="shared" si="4"/>
        <v>-1.1724921221364981E-2</v>
      </c>
      <c r="BJ20">
        <f t="shared" si="4"/>
        <v>-2.455089303813164</v>
      </c>
      <c r="BK20">
        <f t="shared" si="4"/>
        <v>-1.9685598993972879</v>
      </c>
      <c r="BL20">
        <f t="shared" si="4"/>
        <v>-6.6438561897747199</v>
      </c>
      <c r="BM20">
        <f t="shared" si="4"/>
        <v>-7.5417670736610043E-2</v>
      </c>
      <c r="BN20">
        <f t="shared" ref="BN20:CS20" si="5">IF(BN16&gt;0,BN16-BN17,BN16+BN17)</f>
        <v>0.285090568262515</v>
      </c>
      <c r="BO20">
        <f t="shared" si="5"/>
        <v>-9.4185123128300297E-3</v>
      </c>
      <c r="BP20">
        <f t="shared" si="5"/>
        <v>6.0847179389445005E-2</v>
      </c>
      <c r="BQ20">
        <f t="shared" si="5"/>
        <v>0.17033334568143799</v>
      </c>
      <c r="BR20">
        <f t="shared" si="5"/>
        <v>-0.10957972212622197</v>
      </c>
      <c r="BS20">
        <f t="shared" si="5"/>
        <v>0.2159931334246657</v>
      </c>
      <c r="BT20">
        <f t="shared" si="5"/>
        <v>-0.12504703468699099</v>
      </c>
      <c r="BU20">
        <f t="shared" si="5"/>
        <v>-0.14503705312918902</v>
      </c>
      <c r="BV20">
        <f t="shared" si="5"/>
        <v>0.76119098106187288</v>
      </c>
      <c r="BW20">
        <f t="shared" si="5"/>
        <v>0.31496470898327372</v>
      </c>
      <c r="BX20">
        <f t="shared" si="5"/>
        <v>-0.28631673726889095</v>
      </c>
      <c r="BY20">
        <f t="shared" si="5"/>
        <v>0.147906936357207</v>
      </c>
      <c r="BZ20">
        <f t="shared" si="5"/>
        <v>-7.4275173358966995E-2</v>
      </c>
      <c r="CA20">
        <f t="shared" si="5"/>
        <v>1.7224792378447984E-2</v>
      </c>
      <c r="CB20">
        <f t="shared" si="5"/>
        <v>0.15844304514165003</v>
      </c>
      <c r="CC20">
        <f t="shared" si="5"/>
        <v>0.14894351306079903</v>
      </c>
      <c r="CD20">
        <f t="shared" si="5"/>
        <v>0.233047222208108</v>
      </c>
      <c r="CE20">
        <f t="shared" si="5"/>
        <v>0.16586495675340199</v>
      </c>
      <c r="CF20">
        <f t="shared" si="5"/>
        <v>0.2844937005402845</v>
      </c>
      <c r="CG20">
        <f t="shared" si="5"/>
        <v>-0.14480818983712201</v>
      </c>
      <c r="CH20">
        <f t="shared" si="5"/>
        <v>0.27114444191921605</v>
      </c>
      <c r="CI20">
        <f t="shared" si="5"/>
        <v>0.10378171737437802</v>
      </c>
      <c r="CJ20">
        <f t="shared" si="5"/>
        <v>3.4991686266343025E-2</v>
      </c>
      <c r="CK20">
        <f t="shared" si="5"/>
        <v>-5.0650627532428993E-2</v>
      </c>
      <c r="CL20">
        <f t="shared" si="5"/>
        <v>2.204413438718994E-3</v>
      </c>
      <c r="CM20">
        <f t="shared" si="5"/>
        <v>3.365429850251897E-2</v>
      </c>
      <c r="CN20">
        <f t="shared" si="5"/>
        <v>0.139872626148206</v>
      </c>
      <c r="CO20">
        <f t="shared" si="5"/>
        <v>2.2520386089536992E-2</v>
      </c>
      <c r="CP20">
        <f t="shared" si="5"/>
        <v>-0.20103810425997601</v>
      </c>
      <c r="CQ20">
        <f t="shared" si="5"/>
        <v>0.25090474853390599</v>
      </c>
      <c r="CR20">
        <f t="shared" si="5"/>
        <v>1.5140225879425402</v>
      </c>
      <c r="CS20">
        <f t="shared" si="5"/>
        <v>-6.6438561897747199</v>
      </c>
    </row>
    <row r="21" spans="1:97" x14ac:dyDescent="0.25">
      <c r="A21" s="157" t="s">
        <v>130</v>
      </c>
      <c r="B21" t="s">
        <v>532</v>
      </c>
      <c r="C21" t="s">
        <v>532</v>
      </c>
      <c r="D21" t="s">
        <v>532</v>
      </c>
      <c r="E21" t="s">
        <v>532</v>
      </c>
      <c r="F21" t="s">
        <v>532</v>
      </c>
      <c r="G21" s="46" t="s">
        <v>540</v>
      </c>
      <c r="H21" t="s">
        <v>532</v>
      </c>
      <c r="I21" t="s">
        <v>532</v>
      </c>
      <c r="J21" t="s">
        <v>532</v>
      </c>
      <c r="K21" t="s">
        <v>532</v>
      </c>
      <c r="L21" t="s">
        <v>532</v>
      </c>
      <c r="M21" t="s">
        <v>532</v>
      </c>
      <c r="N21" t="s">
        <v>532</v>
      </c>
      <c r="O21" t="s">
        <v>532</v>
      </c>
      <c r="P21" t="s">
        <v>541</v>
      </c>
      <c r="Q21" t="s">
        <v>532</v>
      </c>
      <c r="R21" t="s">
        <v>541</v>
      </c>
      <c r="S21" t="s">
        <v>540</v>
      </c>
      <c r="T21" t="s">
        <v>532</v>
      </c>
      <c r="U21" t="s">
        <v>533</v>
      </c>
      <c r="V21" t="s">
        <v>534</v>
      </c>
      <c r="W21" t="s">
        <v>532</v>
      </c>
      <c r="X21" t="s">
        <v>532</v>
      </c>
      <c r="Y21" t="s">
        <v>532</v>
      </c>
      <c r="Z21" t="s">
        <v>532</v>
      </c>
      <c r="AA21" t="s">
        <v>536</v>
      </c>
      <c r="AB21" t="s">
        <v>537</v>
      </c>
      <c r="AC21" t="s">
        <v>532</v>
      </c>
      <c r="AD21" t="s">
        <v>533</v>
      </c>
      <c r="AE21" t="s">
        <v>532</v>
      </c>
      <c r="AF21" t="s">
        <v>532</v>
      </c>
      <c r="AG21" t="s">
        <v>532</v>
      </c>
      <c r="AH21" t="s">
        <v>532</v>
      </c>
      <c r="AI21" t="s">
        <v>532</v>
      </c>
      <c r="AJ21" t="s">
        <v>532</v>
      </c>
      <c r="AK21" t="s">
        <v>532</v>
      </c>
      <c r="AL21" t="s">
        <v>532</v>
      </c>
      <c r="AM21" t="s">
        <v>532</v>
      </c>
      <c r="AN21" t="s">
        <v>532</v>
      </c>
      <c r="AO21" t="s">
        <v>532</v>
      </c>
      <c r="AP21" t="s">
        <v>532</v>
      </c>
      <c r="AQ21" t="s">
        <v>532</v>
      </c>
      <c r="AR21" t="s">
        <v>532</v>
      </c>
      <c r="AS21" t="s">
        <v>532</v>
      </c>
      <c r="AT21" t="s">
        <v>532</v>
      </c>
      <c r="AU21" t="s">
        <v>541</v>
      </c>
      <c r="AV21" t="s">
        <v>532</v>
      </c>
      <c r="AW21" t="s">
        <v>532</v>
      </c>
      <c r="AX21" t="s">
        <v>532</v>
      </c>
      <c r="AY21" t="s">
        <v>532</v>
      </c>
      <c r="AZ21" t="s">
        <v>532</v>
      </c>
      <c r="BA21" t="s">
        <v>532</v>
      </c>
      <c r="BB21" t="s">
        <v>532</v>
      </c>
      <c r="BC21" t="s">
        <v>532</v>
      </c>
      <c r="BD21" t="s">
        <v>532</v>
      </c>
      <c r="BE21" t="s">
        <v>532</v>
      </c>
      <c r="BF21" t="s">
        <v>541</v>
      </c>
      <c r="BG21" t="s">
        <v>532</v>
      </c>
      <c r="BH21" t="s">
        <v>532</v>
      </c>
      <c r="BI21" t="s">
        <v>532</v>
      </c>
      <c r="BJ21" t="s">
        <v>535</v>
      </c>
      <c r="BK21" t="s">
        <v>535</v>
      </c>
      <c r="BL21" t="s">
        <v>535</v>
      </c>
      <c r="BM21" t="s">
        <v>532</v>
      </c>
      <c r="BN21" t="s">
        <v>532</v>
      </c>
      <c r="BO21" t="s">
        <v>532</v>
      </c>
      <c r="BP21" t="s">
        <v>541</v>
      </c>
      <c r="BQ21" t="s">
        <v>532</v>
      </c>
      <c r="BR21" t="s">
        <v>532</v>
      </c>
      <c r="BS21" t="s">
        <v>532</v>
      </c>
      <c r="BT21" t="s">
        <v>532</v>
      </c>
      <c r="BU21" t="s">
        <v>532</v>
      </c>
      <c r="BV21" t="s">
        <v>532</v>
      </c>
      <c r="BW21" t="s">
        <v>532</v>
      </c>
      <c r="BX21" t="s">
        <v>532</v>
      </c>
      <c r="BY21" t="s">
        <v>532</v>
      </c>
      <c r="BZ21" t="s">
        <v>532</v>
      </c>
      <c r="CA21" t="s">
        <v>532</v>
      </c>
      <c r="CB21" t="s">
        <v>532</v>
      </c>
      <c r="CC21" t="s">
        <v>532</v>
      </c>
      <c r="CD21" t="s">
        <v>532</v>
      </c>
      <c r="CE21" t="s">
        <v>532</v>
      </c>
      <c r="CF21" t="s">
        <v>532</v>
      </c>
      <c r="CG21" t="s">
        <v>532</v>
      </c>
      <c r="CH21" t="s">
        <v>532</v>
      </c>
      <c r="CI21" t="s">
        <v>532</v>
      </c>
      <c r="CJ21" t="s">
        <v>532</v>
      </c>
      <c r="CK21" t="s">
        <v>532</v>
      </c>
      <c r="CL21" t="s">
        <v>532</v>
      </c>
      <c r="CM21" t="s">
        <v>540</v>
      </c>
      <c r="CN21" t="s">
        <v>532</v>
      </c>
      <c r="CO21" t="s">
        <v>532</v>
      </c>
      <c r="CP21" t="s">
        <v>532</v>
      </c>
      <c r="CQ21" t="s">
        <v>532</v>
      </c>
      <c r="CR21" t="s">
        <v>537</v>
      </c>
      <c r="CS21" t="s">
        <v>537</v>
      </c>
    </row>
    <row r="22" spans="1:97" x14ac:dyDescent="0.25">
      <c r="A22" t="s">
        <v>538</v>
      </c>
      <c r="B22">
        <v>-4.0156081926237298E-2</v>
      </c>
      <c r="C22">
        <v>1.9683541654393202E-2</v>
      </c>
      <c r="D22">
        <v>-1.13865083664126E-2</v>
      </c>
      <c r="E22">
        <v>-3.2197646436832199E-2</v>
      </c>
      <c r="F22">
        <v>-0.14527739666665099</v>
      </c>
      <c r="G22" s="46">
        <v>-0.29345675049917902</v>
      </c>
      <c r="H22">
        <v>-5.79908176882327E-2</v>
      </c>
      <c r="I22">
        <v>7.5875875668944298E-2</v>
      </c>
      <c r="J22">
        <v>-0.24635222329551201</v>
      </c>
      <c r="K22">
        <v>9.3606376325810203E-2</v>
      </c>
      <c r="L22">
        <v>0.15566385602285701</v>
      </c>
      <c r="M22">
        <v>9.8975838967837002E-2</v>
      </c>
      <c r="N22">
        <v>-9.1163203750425595E-2</v>
      </c>
      <c r="O22">
        <v>-0.12741527764272101</v>
      </c>
      <c r="P22">
        <v>-0.88657346908729395</v>
      </c>
      <c r="Q22">
        <v>-0.14279442511420001</v>
      </c>
      <c r="R22">
        <v>-1.6761885072293701</v>
      </c>
      <c r="S22">
        <v>0.104738814050809</v>
      </c>
      <c r="T22">
        <v>-4.3930059050801502E-2</v>
      </c>
      <c r="U22">
        <v>-1.2710395919483799E-2</v>
      </c>
      <c r="V22">
        <v>-0.70547053768277002</v>
      </c>
      <c r="W22">
        <v>-0.22067787750439</v>
      </c>
      <c r="X22">
        <v>-0.12331701748202301</v>
      </c>
      <c r="Y22">
        <v>3.3518517428252202E-2</v>
      </c>
      <c r="Z22">
        <v>2.2794173577528502E-2</v>
      </c>
      <c r="AA22">
        <v>-1.4580374290154701</v>
      </c>
      <c r="AB22">
        <v>-6.6438561897747199</v>
      </c>
      <c r="AC22">
        <v>-0.29508687773019698</v>
      </c>
      <c r="AD22">
        <v>-0.19629446111486701</v>
      </c>
      <c r="AE22">
        <v>-0.18115440701183799</v>
      </c>
      <c r="AF22">
        <v>-0.38697159324894098</v>
      </c>
      <c r="AG22">
        <v>-0.26797853061567301</v>
      </c>
      <c r="AH22">
        <v>-0.214908844956054</v>
      </c>
      <c r="AI22">
        <v>-0.101883136003468</v>
      </c>
      <c r="AJ22">
        <v>-3.8354608380142E-2</v>
      </c>
      <c r="AK22">
        <v>5.0647657016802301E-2</v>
      </c>
      <c r="AL22">
        <v>-0.123460045039505</v>
      </c>
      <c r="AM22">
        <v>-0.39709358302729703</v>
      </c>
      <c r="AN22">
        <v>-0.17461159440726601</v>
      </c>
      <c r="AO22">
        <v>-0.17361828130009399</v>
      </c>
      <c r="AP22">
        <v>-0.18417256975509799</v>
      </c>
      <c r="AQ22">
        <v>3.4306430523304301E-3</v>
      </c>
      <c r="AR22">
        <v>-0.20629242929081501</v>
      </c>
      <c r="AS22">
        <v>-0.36064041042820599</v>
      </c>
      <c r="AT22">
        <v>-0.43088887173875601</v>
      </c>
      <c r="AU22">
        <v>-0.68273176502039201</v>
      </c>
      <c r="AV22">
        <v>-0.75901130930599303</v>
      </c>
      <c r="AW22">
        <v>-2.7435947615935201E-2</v>
      </c>
      <c r="AX22">
        <v>-5.9428717574985898E-2</v>
      </c>
      <c r="AY22">
        <v>-0.245834823085647</v>
      </c>
      <c r="AZ22">
        <v>-0.32472769279002101</v>
      </c>
      <c r="BA22">
        <v>0.25984470536610099</v>
      </c>
      <c r="BB22">
        <v>-0.19880913586551699</v>
      </c>
      <c r="BC22">
        <v>-0.146258156914572</v>
      </c>
      <c r="BD22">
        <v>-0.23839235452406801</v>
      </c>
      <c r="BE22">
        <v>5.9564172911124799E-3</v>
      </c>
      <c r="BF22">
        <v>-1.4838177898951399</v>
      </c>
      <c r="BG22">
        <v>5.6921763350385499E-2</v>
      </c>
      <c r="BH22">
        <v>-8.9919393562946301E-2</v>
      </c>
      <c r="BI22">
        <v>-9.8589164904338195E-2</v>
      </c>
      <c r="BJ22">
        <v>-3.39122619299973</v>
      </c>
      <c r="BK22">
        <v>-4.5257877578208303</v>
      </c>
      <c r="BL22">
        <v>-3.82356772182606</v>
      </c>
      <c r="BM22">
        <v>-0.28616672565785001</v>
      </c>
      <c r="BN22">
        <v>-0.66721142705066105</v>
      </c>
      <c r="BO22">
        <v>-0.108086369059004</v>
      </c>
      <c r="BP22">
        <v>-1.6658372517585001</v>
      </c>
      <c r="BQ22">
        <v>-0.26739469206642402</v>
      </c>
      <c r="BR22">
        <v>-0.184689650170061</v>
      </c>
      <c r="BS22">
        <v>-0.27825771003413202</v>
      </c>
      <c r="BT22">
        <v>-0.221802345041612</v>
      </c>
      <c r="BU22">
        <v>-0.152959696132944</v>
      </c>
      <c r="BV22">
        <v>-6.9841647012757496E-2</v>
      </c>
      <c r="BW22">
        <v>-0.103925244073164</v>
      </c>
      <c r="BX22">
        <v>-0.70703480926750795</v>
      </c>
      <c r="BY22">
        <v>-0.18174068314635999</v>
      </c>
      <c r="BZ22">
        <v>-0.27187211014128299</v>
      </c>
      <c r="CA22">
        <v>-0.49656454275908901</v>
      </c>
      <c r="CB22">
        <v>-0.29537703400611098</v>
      </c>
      <c r="CC22">
        <v>-0.23406266176131299</v>
      </c>
      <c r="CD22">
        <v>-0.17472742570889599</v>
      </c>
      <c r="CE22">
        <v>-0.29946840419617698</v>
      </c>
      <c r="CF22">
        <v>-0.253339720457887</v>
      </c>
      <c r="CG22">
        <v>-4.1830291098378297E-2</v>
      </c>
      <c r="CH22">
        <v>-0.202369878681638</v>
      </c>
      <c r="CI22">
        <v>0.164281198873656</v>
      </c>
      <c r="CJ22">
        <v>3.8666681379140803E-2</v>
      </c>
      <c r="CK22">
        <v>2.2024833290521399E-2</v>
      </c>
      <c r="CL22">
        <v>-7.3263718124222397E-3</v>
      </c>
      <c r="CM22">
        <v>-4.75191754605064</v>
      </c>
      <c r="CN22">
        <v>-0.22282344164760401</v>
      </c>
      <c r="CO22">
        <v>-4.9490969789596703E-2</v>
      </c>
      <c r="CP22">
        <v>-0.12176233017065</v>
      </c>
      <c r="CQ22">
        <v>5.9708535760003298E-3</v>
      </c>
      <c r="CR22">
        <v>-6.6438561897747199</v>
      </c>
      <c r="CS22">
        <v>-6.6438561897747199</v>
      </c>
    </row>
    <row r="23" spans="1:97" x14ac:dyDescent="0.25">
      <c r="A23" t="s">
        <v>539</v>
      </c>
      <c r="B23">
        <v>0.18335453940461799</v>
      </c>
      <c r="C23">
        <v>6.0472039925236802E-2</v>
      </c>
      <c r="D23">
        <v>0.19303741021264301</v>
      </c>
      <c r="E23">
        <v>0.13971736977541799</v>
      </c>
      <c r="F23">
        <v>0.20207041280995799</v>
      </c>
      <c r="G23" s="46">
        <v>0.19913674145354399</v>
      </c>
      <c r="H23">
        <v>0.23472829089502101</v>
      </c>
      <c r="I23">
        <v>4.4256766094248001E-2</v>
      </c>
      <c r="J23">
        <v>0.218432780750665</v>
      </c>
      <c r="K23">
        <v>4.1758358651378898E-2</v>
      </c>
      <c r="L23">
        <v>0.10791687366684</v>
      </c>
      <c r="M23">
        <v>0.17783663052102799</v>
      </c>
      <c r="N23">
        <v>0.16096727465670199</v>
      </c>
      <c r="O23">
        <v>3.6671928938419099E-2</v>
      </c>
      <c r="P23">
        <v>0.29328765164339199</v>
      </c>
      <c r="Q23">
        <v>9.2257380635341002E-2</v>
      </c>
      <c r="R23">
        <v>0.31203279862321198</v>
      </c>
      <c r="S23">
        <v>6.3789383742184E-2</v>
      </c>
      <c r="T23">
        <v>0.103278693039997</v>
      </c>
      <c r="U23">
        <v>8.2971729515246603E-2</v>
      </c>
      <c r="V23">
        <v>0.10473954677639701</v>
      </c>
      <c r="W23">
        <v>0.126655114861983</v>
      </c>
      <c r="X23">
        <v>0.15032666665026301</v>
      </c>
      <c r="Y23">
        <v>7.0791382086393004E-2</v>
      </c>
      <c r="Z23">
        <v>2.14191333998172E-2</v>
      </c>
      <c r="AA23">
        <v>7.6718875990694504E-2</v>
      </c>
      <c r="AB23">
        <v>0</v>
      </c>
      <c r="AC23">
        <v>4.8707946527284503E-2</v>
      </c>
      <c r="AD23">
        <v>0.13370844044420899</v>
      </c>
      <c r="AE23">
        <v>0.10857455669851</v>
      </c>
      <c r="AF23">
        <v>0.13618483320426</v>
      </c>
      <c r="AG23">
        <v>9.4922561114206397E-2</v>
      </c>
      <c r="AH23">
        <v>0.101150492976261</v>
      </c>
      <c r="AI23">
        <v>3.5151300591793E-2</v>
      </c>
      <c r="AJ23">
        <v>6.0553220081337303E-2</v>
      </c>
      <c r="AK23">
        <v>0.158697785189156</v>
      </c>
      <c r="AL23">
        <v>4.8934668810740801E-2</v>
      </c>
      <c r="AM23">
        <v>0.13703466696782399</v>
      </c>
      <c r="AN23">
        <v>4.80261977423855E-2</v>
      </c>
      <c r="AO23">
        <v>1.8833603091025299E-2</v>
      </c>
      <c r="AP23">
        <v>3.5732661571769297E-2</v>
      </c>
      <c r="AQ23">
        <v>0.75012416310987295</v>
      </c>
      <c r="AR23">
        <v>0.127339026965684</v>
      </c>
      <c r="AS23">
        <v>8.2363262464374198E-2</v>
      </c>
      <c r="AT23">
        <v>0.16381559767544099</v>
      </c>
      <c r="AU23">
        <v>0.1287870726225</v>
      </c>
      <c r="AV23">
        <v>0.36386396564755302</v>
      </c>
      <c r="AW23">
        <v>3.2927217770751402E-2</v>
      </c>
      <c r="AX23">
        <v>1.21220072761261E-2</v>
      </c>
      <c r="AY23">
        <v>0.26226003289215599</v>
      </c>
      <c r="AZ23">
        <v>8.3186078057776003E-2</v>
      </c>
      <c r="BA23">
        <v>0.117786244040033</v>
      </c>
      <c r="BB23">
        <v>2.1417653781577901E-2</v>
      </c>
      <c r="BC23">
        <v>0.10930352853354799</v>
      </c>
      <c r="BD23">
        <v>9.8816495834706905E-2</v>
      </c>
      <c r="BE23">
        <v>0.414669418183015</v>
      </c>
      <c r="BF23">
        <v>0.26158938591644398</v>
      </c>
      <c r="BG23">
        <v>0.17275440021560101</v>
      </c>
      <c r="BH23">
        <v>2.4657825116345601E-2</v>
      </c>
      <c r="BI23">
        <v>1.90455964664351E-2</v>
      </c>
      <c r="BJ23">
        <v>0.30308361758311397</v>
      </c>
      <c r="BK23">
        <v>1.8411949706089099</v>
      </c>
      <c r="BL23">
        <v>0.25233783217266897</v>
      </c>
      <c r="BM23">
        <v>8.3422140922700699E-2</v>
      </c>
      <c r="BN23">
        <v>0.14008471751724799</v>
      </c>
      <c r="BO23">
        <v>7.5730197493243195E-2</v>
      </c>
      <c r="BP23">
        <v>1.07931345545628</v>
      </c>
      <c r="BQ23">
        <v>0.16869498244342801</v>
      </c>
      <c r="BR23">
        <v>9.0295594646809793E-2</v>
      </c>
      <c r="BS23">
        <v>0.25817411866040002</v>
      </c>
      <c r="BT23">
        <v>0.136277829270189</v>
      </c>
      <c r="BU23">
        <v>0.12615151785783901</v>
      </c>
      <c r="BV23">
        <v>6.1971989097550702E-2</v>
      </c>
      <c r="BW23">
        <v>0.128560222099175</v>
      </c>
      <c r="BX23">
        <v>0.202504789124969</v>
      </c>
      <c r="BY23">
        <v>0.14500104078321099</v>
      </c>
      <c r="BZ23">
        <v>9.0652335143623697E-2</v>
      </c>
      <c r="CA23">
        <v>4.2745512423425398E-2</v>
      </c>
      <c r="CB23">
        <v>9.3040706733674802E-2</v>
      </c>
      <c r="CC23">
        <v>0.103135700415944</v>
      </c>
      <c r="CD23">
        <v>7.2050532255335503E-2</v>
      </c>
      <c r="CE23">
        <v>0.17627799656361801</v>
      </c>
      <c r="CF23">
        <v>8.8700368868493196E-2</v>
      </c>
      <c r="CG23">
        <v>0.16389711880031599</v>
      </c>
      <c r="CH23">
        <v>0.58042104563340302</v>
      </c>
      <c r="CI23">
        <v>0.122268917962428</v>
      </c>
      <c r="CJ23">
        <v>0.16960953132477</v>
      </c>
      <c r="CK23">
        <v>0.15458572007739399</v>
      </c>
      <c r="CL23">
        <v>0.18185070078921001</v>
      </c>
      <c r="CM23">
        <v>1.63849798914807</v>
      </c>
      <c r="CN23">
        <v>0.12310644571114</v>
      </c>
      <c r="CO23">
        <v>0.184349403118584</v>
      </c>
      <c r="CP23">
        <v>7.9440738121530699E-2</v>
      </c>
      <c r="CQ23">
        <v>0.19937499863416899</v>
      </c>
      <c r="CR23">
        <v>0</v>
      </c>
      <c r="CS23">
        <v>0</v>
      </c>
    </row>
    <row r="24" spans="1:97" s="6" customFormat="1" x14ac:dyDescent="0.25">
      <c r="A24" s="227" t="s">
        <v>552</v>
      </c>
      <c r="B24" s="6">
        <f t="shared" ref="B24:BM24" si="6">ABS(IF(B22&gt;0,B22-0.675*B23,B22+0.675*B23))</f>
        <v>8.3608232171879848E-2</v>
      </c>
      <c r="C24" s="6">
        <f t="shared" si="6"/>
        <v>2.1135085295141642E-2</v>
      </c>
      <c r="D24" s="6">
        <f t="shared" si="6"/>
        <v>0.11891374352712143</v>
      </c>
      <c r="E24" s="6">
        <f t="shared" si="6"/>
        <v>6.2111578161574955E-2</v>
      </c>
      <c r="F24" s="6">
        <f t="shared" si="6"/>
        <v>8.8798680199293212E-3</v>
      </c>
      <c r="G24" s="6">
        <f t="shared" si="6"/>
        <v>0.15903945001803682</v>
      </c>
      <c r="H24" s="6">
        <f t="shared" si="6"/>
        <v>0.10045077866590649</v>
      </c>
      <c r="I24" s="6">
        <f t="shared" si="6"/>
        <v>4.6002558555326895E-2</v>
      </c>
      <c r="J24" s="6">
        <f t="shared" si="6"/>
        <v>9.8910096288813143E-2</v>
      </c>
      <c r="K24" s="6">
        <f t="shared" si="6"/>
        <v>6.5419484236129449E-2</v>
      </c>
      <c r="L24" s="6">
        <f t="shared" si="6"/>
        <v>8.2819966297740008E-2</v>
      </c>
      <c r="M24" s="6">
        <f t="shared" si="6"/>
        <v>2.1063886633856901E-2</v>
      </c>
      <c r="N24" s="6">
        <f t="shared" si="6"/>
        <v>1.7489706642848254E-2</v>
      </c>
      <c r="O24" s="6">
        <f t="shared" si="6"/>
        <v>0.10266172560928812</v>
      </c>
      <c r="P24" s="6">
        <f t="shared" si="6"/>
        <v>0.68860430422800434</v>
      </c>
      <c r="Q24" s="6">
        <f t="shared" si="6"/>
        <v>8.0520693185344827E-2</v>
      </c>
      <c r="R24" s="6">
        <f t="shared" si="6"/>
        <v>1.4655663681587019</v>
      </c>
      <c r="S24" s="6">
        <f t="shared" si="6"/>
        <v>6.168098002483479E-2</v>
      </c>
      <c r="T24" s="6">
        <f t="shared" si="6"/>
        <v>2.5783058751196471E-2</v>
      </c>
      <c r="U24" s="6">
        <f t="shared" si="6"/>
        <v>4.3295521503307663E-2</v>
      </c>
      <c r="V24" s="6">
        <f t="shared" si="6"/>
        <v>0.63477134360870202</v>
      </c>
      <c r="W24" s="6">
        <f t="shared" si="6"/>
        <v>0.13518567497255146</v>
      </c>
      <c r="X24" s="6">
        <f t="shared" si="6"/>
        <v>2.1846517493095463E-2</v>
      </c>
      <c r="Y24" s="6">
        <f t="shared" si="6"/>
        <v>1.4265665480063076E-2</v>
      </c>
      <c r="Z24" s="6">
        <f t="shared" si="6"/>
        <v>8.3362585326518905E-3</v>
      </c>
      <c r="AA24" s="6">
        <f t="shared" si="6"/>
        <v>1.4062521877217513</v>
      </c>
      <c r="AB24" s="6">
        <f t="shared" si="6"/>
        <v>6.6438561897747199</v>
      </c>
      <c r="AC24" s="6">
        <f t="shared" si="6"/>
        <v>0.26220901382427997</v>
      </c>
      <c r="AD24" s="6">
        <f t="shared" si="6"/>
        <v>0.10604126381502593</v>
      </c>
      <c r="AE24" s="6">
        <f t="shared" si="6"/>
        <v>0.10786658124034373</v>
      </c>
      <c r="AF24" s="6">
        <f t="shared" si="6"/>
        <v>0.29504683083606548</v>
      </c>
      <c r="AG24" s="6">
        <f t="shared" si="6"/>
        <v>0.2039058018635837</v>
      </c>
      <c r="AH24" s="6">
        <f t="shared" si="6"/>
        <v>0.14663226219707781</v>
      </c>
      <c r="AI24" s="6">
        <f t="shared" si="6"/>
        <v>7.8156008104007718E-2</v>
      </c>
      <c r="AJ24" s="6">
        <f t="shared" si="6"/>
        <v>2.5188151747606857E-3</v>
      </c>
      <c r="AK24" s="6">
        <f t="shared" si="6"/>
        <v>5.6473347985878004E-2</v>
      </c>
      <c r="AL24" s="6">
        <f t="shared" si="6"/>
        <v>9.0429143592254957E-2</v>
      </c>
      <c r="AM24" s="6">
        <f t="shared" si="6"/>
        <v>0.30459518282401582</v>
      </c>
      <c r="AN24" s="6">
        <f t="shared" si="6"/>
        <v>0.1421939109311558</v>
      </c>
      <c r="AO24" s="6">
        <f t="shared" si="6"/>
        <v>0.16090559921365191</v>
      </c>
      <c r="AP24" s="6">
        <f t="shared" si="6"/>
        <v>0.16005302319415371</v>
      </c>
      <c r="AQ24" s="6">
        <f t="shared" si="6"/>
        <v>0.5029031670468338</v>
      </c>
      <c r="AR24" s="6">
        <f t="shared" si="6"/>
        <v>0.12033858608897831</v>
      </c>
      <c r="AS24" s="6">
        <f t="shared" si="6"/>
        <v>0.3050452082647534</v>
      </c>
      <c r="AT24" s="6">
        <f t="shared" si="6"/>
        <v>0.32031334330783334</v>
      </c>
      <c r="AU24" s="6">
        <f t="shared" si="6"/>
        <v>0.59580049100020449</v>
      </c>
      <c r="AV24" s="6">
        <f t="shared" si="6"/>
        <v>0.51340313249389469</v>
      </c>
      <c r="AW24" s="6">
        <f t="shared" si="6"/>
        <v>5.2100756206780036E-3</v>
      </c>
      <c r="AX24" s="6">
        <f t="shared" si="6"/>
        <v>5.1246362663600782E-2</v>
      </c>
      <c r="AY24" s="6">
        <f t="shared" si="6"/>
        <v>6.8809300883441699E-2</v>
      </c>
      <c r="AZ24" s="6">
        <f t="shared" si="6"/>
        <v>0.26857709010102221</v>
      </c>
      <c r="BA24" s="6">
        <f t="shared" si="6"/>
        <v>0.18033899063907871</v>
      </c>
      <c r="BB24" s="6">
        <f t="shared" si="6"/>
        <v>0.18435221956295189</v>
      </c>
      <c r="BC24" s="6">
        <f t="shared" si="6"/>
        <v>7.2478275154427105E-2</v>
      </c>
      <c r="BD24" s="6">
        <f t="shared" si="6"/>
        <v>0.17169121983564084</v>
      </c>
      <c r="BE24" s="6">
        <f t="shared" si="6"/>
        <v>0.27394543998242271</v>
      </c>
      <c r="BF24" s="6">
        <f t="shared" si="6"/>
        <v>1.3072449544015403</v>
      </c>
      <c r="BG24" s="6">
        <f t="shared" si="6"/>
        <v>5.9687456795145186E-2</v>
      </c>
      <c r="BH24" s="6">
        <f t="shared" si="6"/>
        <v>7.3275361609413017E-2</v>
      </c>
      <c r="BI24" s="6">
        <f t="shared" si="6"/>
        <v>8.5733387289494506E-2</v>
      </c>
      <c r="BJ24" s="6">
        <f t="shared" si="6"/>
        <v>3.1866447511311282</v>
      </c>
      <c r="BK24" s="6">
        <f t="shared" si="6"/>
        <v>3.2829811526598158</v>
      </c>
      <c r="BL24" s="6">
        <f t="shared" si="6"/>
        <v>3.6532396851095084</v>
      </c>
      <c r="BM24" s="6">
        <f t="shared" si="6"/>
        <v>0.22985678053502703</v>
      </c>
      <c r="BN24" s="6">
        <f t="shared" ref="BN24:CS24" si="7">ABS(IF(BN22&gt;0,BN22-0.675*BN23,BN22+0.675*BN23))</f>
        <v>0.57265424272651866</v>
      </c>
      <c r="BO24" s="6">
        <f t="shared" si="7"/>
        <v>5.6968485751064835E-2</v>
      </c>
      <c r="BP24" s="6">
        <f t="shared" si="7"/>
        <v>0.93730066932551104</v>
      </c>
      <c r="BQ24" s="6">
        <f t="shared" si="7"/>
        <v>0.15352557891711011</v>
      </c>
      <c r="BR24" s="6">
        <f t="shared" si="7"/>
        <v>0.12374012378346438</v>
      </c>
      <c r="BS24" s="6">
        <f t="shared" si="7"/>
        <v>0.10399017993836199</v>
      </c>
      <c r="BT24" s="6">
        <f t="shared" si="7"/>
        <v>0.12981481028423442</v>
      </c>
      <c r="BU24" s="6">
        <f t="shared" si="7"/>
        <v>6.7807421578902655E-2</v>
      </c>
      <c r="BV24" s="6">
        <f t="shared" si="7"/>
        <v>2.8010554371910773E-2</v>
      </c>
      <c r="BW24" s="6">
        <f t="shared" si="7"/>
        <v>1.7147094156220871E-2</v>
      </c>
      <c r="BX24" s="6">
        <f t="shared" si="7"/>
        <v>0.57034407660815389</v>
      </c>
      <c r="BY24" s="6">
        <f t="shared" si="7"/>
        <v>8.3864980617692569E-2</v>
      </c>
      <c r="BZ24" s="6">
        <f t="shared" si="7"/>
        <v>0.21068178391933698</v>
      </c>
      <c r="CA24" s="6">
        <f t="shared" si="7"/>
        <v>0.46771132187327685</v>
      </c>
      <c r="CB24" s="6">
        <f t="shared" si="7"/>
        <v>0.23257455696088047</v>
      </c>
      <c r="CC24" s="6">
        <f t="shared" si="7"/>
        <v>0.16444606398055078</v>
      </c>
      <c r="CD24" s="6">
        <f t="shared" si="7"/>
        <v>0.12609331643654453</v>
      </c>
      <c r="CE24" s="6">
        <f t="shared" si="7"/>
        <v>0.18048075651573481</v>
      </c>
      <c r="CF24" s="6">
        <f t="shared" si="7"/>
        <v>0.19346697147165409</v>
      </c>
      <c r="CG24" s="6">
        <f t="shared" si="7"/>
        <v>6.8800264091834998E-2</v>
      </c>
      <c r="CH24" s="6">
        <f t="shared" si="7"/>
        <v>0.18941432712090908</v>
      </c>
      <c r="CI24" s="6">
        <f t="shared" si="7"/>
        <v>8.174967924901709E-2</v>
      </c>
      <c r="CJ24" s="6">
        <f t="shared" si="7"/>
        <v>7.5819752265078949E-2</v>
      </c>
      <c r="CK24" s="6">
        <f t="shared" si="7"/>
        <v>8.2320527761719553E-2</v>
      </c>
      <c r="CL24" s="6">
        <f t="shared" si="7"/>
        <v>0.11542285122029453</v>
      </c>
      <c r="CM24" s="6">
        <f t="shared" si="7"/>
        <v>3.6459314033756929</v>
      </c>
      <c r="CN24" s="6">
        <f t="shared" si="7"/>
        <v>0.13972659079258448</v>
      </c>
      <c r="CO24" s="6">
        <f t="shared" si="7"/>
        <v>7.4944877315447508E-2</v>
      </c>
      <c r="CP24" s="6">
        <f t="shared" si="7"/>
        <v>6.8139831938616779E-2</v>
      </c>
      <c r="CQ24" s="6">
        <f t="shared" si="7"/>
        <v>0.12860727050206375</v>
      </c>
      <c r="CR24" s="6">
        <f t="shared" si="7"/>
        <v>6.6438561897747199</v>
      </c>
      <c r="CS24" s="6">
        <f t="shared" si="7"/>
        <v>6.6438561897747199</v>
      </c>
    </row>
    <row r="25" spans="1:97" x14ac:dyDescent="0.25">
      <c r="A25" t="s">
        <v>553</v>
      </c>
      <c r="B25">
        <f t="shared" ref="B25:BM25" si="8">ABS(IF(B22&gt;0,B22-B23,B22+B23))</f>
        <v>0.1431984574783807</v>
      </c>
      <c r="C25">
        <f t="shared" si="8"/>
        <v>4.0788498270843604E-2</v>
      </c>
      <c r="D25">
        <f t="shared" si="8"/>
        <v>0.18165090184623039</v>
      </c>
      <c r="E25">
        <f t="shared" si="8"/>
        <v>0.10751972333858578</v>
      </c>
      <c r="F25">
        <f t="shared" si="8"/>
        <v>5.6793016143307007E-2</v>
      </c>
      <c r="G25" s="46">
        <f t="shared" si="8"/>
        <v>9.4320009045635034E-2</v>
      </c>
      <c r="H25">
        <f t="shared" si="8"/>
        <v>0.17673747320678831</v>
      </c>
      <c r="I25">
        <f t="shared" si="8"/>
        <v>3.1619109574696297E-2</v>
      </c>
      <c r="J25">
        <f t="shared" si="8"/>
        <v>2.7919442544847017E-2</v>
      </c>
      <c r="K25">
        <f t="shared" si="8"/>
        <v>5.1848017674431306E-2</v>
      </c>
      <c r="L25">
        <f t="shared" si="8"/>
        <v>4.7746982356017015E-2</v>
      </c>
      <c r="M25">
        <f t="shared" si="8"/>
        <v>7.8860791553190993E-2</v>
      </c>
      <c r="N25">
        <f t="shared" si="8"/>
        <v>6.9804070906276397E-2</v>
      </c>
      <c r="O25">
        <f t="shared" si="8"/>
        <v>9.074334870430191E-2</v>
      </c>
      <c r="P25">
        <f t="shared" si="8"/>
        <v>0.59328581744390196</v>
      </c>
      <c r="Q25">
        <f t="shared" si="8"/>
        <v>5.0537044478859011E-2</v>
      </c>
      <c r="R25">
        <f t="shared" si="8"/>
        <v>1.364155708606158</v>
      </c>
      <c r="S25">
        <f t="shared" si="8"/>
        <v>4.0949430308624996E-2</v>
      </c>
      <c r="T25">
        <f t="shared" si="8"/>
        <v>5.9348633989195494E-2</v>
      </c>
      <c r="U25">
        <f t="shared" si="8"/>
        <v>7.0261333595762809E-2</v>
      </c>
      <c r="V25">
        <f t="shared" si="8"/>
        <v>0.60073099090637305</v>
      </c>
      <c r="W25">
        <f t="shared" si="8"/>
        <v>9.4022762642406998E-2</v>
      </c>
      <c r="X25">
        <f t="shared" si="8"/>
        <v>2.7009649168240002E-2</v>
      </c>
      <c r="Y25">
        <f t="shared" si="8"/>
        <v>3.7272864658140802E-2</v>
      </c>
      <c r="Z25">
        <f t="shared" si="8"/>
        <v>1.3750401777113015E-3</v>
      </c>
      <c r="AA25">
        <f t="shared" si="8"/>
        <v>1.3813185530247756</v>
      </c>
      <c r="AB25">
        <f t="shared" si="8"/>
        <v>6.6438561897747199</v>
      </c>
      <c r="AC25">
        <f t="shared" si="8"/>
        <v>0.24637893120291249</v>
      </c>
      <c r="AD25">
        <f t="shared" si="8"/>
        <v>6.2586020670658021E-2</v>
      </c>
      <c r="AE25">
        <f t="shared" si="8"/>
        <v>7.257985031332799E-2</v>
      </c>
      <c r="AF25">
        <f t="shared" si="8"/>
        <v>0.25078676004468098</v>
      </c>
      <c r="AG25">
        <f t="shared" si="8"/>
        <v>0.17305596950146662</v>
      </c>
      <c r="AH25">
        <f t="shared" si="8"/>
        <v>0.113758351979793</v>
      </c>
      <c r="AI25">
        <f t="shared" si="8"/>
        <v>6.6731835411675003E-2</v>
      </c>
      <c r="AJ25">
        <f t="shared" si="8"/>
        <v>2.2198611701195303E-2</v>
      </c>
      <c r="AK25">
        <f t="shared" si="8"/>
        <v>0.10805012817235371</v>
      </c>
      <c r="AL25">
        <f t="shared" si="8"/>
        <v>7.4525376228764206E-2</v>
      </c>
      <c r="AM25">
        <f t="shared" si="8"/>
        <v>0.26005891605947307</v>
      </c>
      <c r="AN25">
        <f t="shared" si="8"/>
        <v>0.1265853966648805</v>
      </c>
      <c r="AO25">
        <f t="shared" si="8"/>
        <v>0.15478467820906869</v>
      </c>
      <c r="AP25">
        <f t="shared" si="8"/>
        <v>0.14843990818332869</v>
      </c>
      <c r="AQ25" s="14">
        <f t="shared" si="8"/>
        <v>0.74669352005754253</v>
      </c>
      <c r="AR25">
        <f t="shared" si="8"/>
        <v>7.8953402325131011E-2</v>
      </c>
      <c r="AS25">
        <f t="shared" si="8"/>
        <v>0.27827714796383179</v>
      </c>
      <c r="AT25">
        <f t="shared" si="8"/>
        <v>0.26707327406331505</v>
      </c>
      <c r="AU25">
        <f t="shared" si="8"/>
        <v>0.55394469239789201</v>
      </c>
      <c r="AV25">
        <f t="shared" si="8"/>
        <v>0.39514734365844001</v>
      </c>
      <c r="AW25">
        <f t="shared" si="8"/>
        <v>5.491270154816201E-3</v>
      </c>
      <c r="AX25">
        <f t="shared" si="8"/>
        <v>4.73067102988598E-2</v>
      </c>
      <c r="AY25">
        <f t="shared" si="8"/>
        <v>1.6425209806508995E-2</v>
      </c>
      <c r="AZ25">
        <f t="shared" si="8"/>
        <v>0.241541614732245</v>
      </c>
      <c r="BA25">
        <f t="shared" si="8"/>
        <v>0.14205846132606798</v>
      </c>
      <c r="BB25">
        <f t="shared" si="8"/>
        <v>0.17739148208393909</v>
      </c>
      <c r="BC25">
        <f t="shared" si="8"/>
        <v>3.6954628381024007E-2</v>
      </c>
      <c r="BD25">
        <f t="shared" si="8"/>
        <v>0.13957585868936112</v>
      </c>
      <c r="BE25">
        <f t="shared" si="8"/>
        <v>0.40871300089190254</v>
      </c>
      <c r="BF25">
        <f t="shared" si="8"/>
        <v>1.2222284039786959</v>
      </c>
      <c r="BG25">
        <f t="shared" si="8"/>
        <v>0.11583263686521551</v>
      </c>
      <c r="BH25">
        <f t="shared" si="8"/>
        <v>6.5261568446600693E-2</v>
      </c>
      <c r="BI25">
        <f t="shared" si="8"/>
        <v>7.9543568437903098E-2</v>
      </c>
      <c r="BJ25">
        <f t="shared" si="8"/>
        <v>3.0881425754166161</v>
      </c>
      <c r="BK25">
        <f t="shared" si="8"/>
        <v>2.6845927872119204</v>
      </c>
      <c r="BL25">
        <f t="shared" si="8"/>
        <v>3.5712298896533912</v>
      </c>
      <c r="BM25">
        <f t="shared" si="8"/>
        <v>0.20274458473514931</v>
      </c>
      <c r="BN25">
        <f t="shared" ref="BN25:CS25" si="9">ABS(IF(BN22&gt;0,BN22-BN23,BN22+BN23))</f>
        <v>0.52712670953341312</v>
      </c>
      <c r="BO25">
        <f t="shared" si="9"/>
        <v>3.2356171565760802E-2</v>
      </c>
      <c r="BP25">
        <f t="shared" si="9"/>
        <v>0.58652379630222007</v>
      </c>
      <c r="BQ25">
        <f t="shared" si="9"/>
        <v>9.8699709622996012E-2</v>
      </c>
      <c r="BR25">
        <f t="shared" si="9"/>
        <v>9.4394055523251211E-2</v>
      </c>
      <c r="BS25">
        <f t="shared" si="9"/>
        <v>2.0083591373732002E-2</v>
      </c>
      <c r="BT25">
        <f t="shared" si="9"/>
        <v>8.5524515771423004E-2</v>
      </c>
      <c r="BU25">
        <f t="shared" si="9"/>
        <v>2.6808178275104982E-2</v>
      </c>
      <c r="BV25">
        <f t="shared" si="9"/>
        <v>7.8696579152067944E-3</v>
      </c>
      <c r="BW25">
        <f t="shared" si="9"/>
        <v>2.4634978026011001E-2</v>
      </c>
      <c r="BX25">
        <f t="shared" si="9"/>
        <v>0.50453002014253889</v>
      </c>
      <c r="BY25">
        <f t="shared" si="9"/>
        <v>3.6739642363149E-2</v>
      </c>
      <c r="BZ25">
        <f t="shared" si="9"/>
        <v>0.18121977499765929</v>
      </c>
      <c r="CA25">
        <f t="shared" si="9"/>
        <v>0.45381903033566362</v>
      </c>
      <c r="CB25">
        <f t="shared" si="9"/>
        <v>0.20233632727243617</v>
      </c>
      <c r="CC25">
        <f t="shared" si="9"/>
        <v>0.13092696134536899</v>
      </c>
      <c r="CD25">
        <f t="shared" si="9"/>
        <v>0.10267689345356049</v>
      </c>
      <c r="CE25">
        <f t="shared" si="9"/>
        <v>0.12319040763255898</v>
      </c>
      <c r="CF25">
        <f t="shared" si="9"/>
        <v>0.1646393515893938</v>
      </c>
      <c r="CG25">
        <f t="shared" si="9"/>
        <v>0.12206682770193769</v>
      </c>
      <c r="CH25">
        <f t="shared" si="9"/>
        <v>0.37805116695176499</v>
      </c>
      <c r="CI25">
        <f t="shared" si="9"/>
        <v>4.2012280911227995E-2</v>
      </c>
      <c r="CJ25">
        <f t="shared" si="9"/>
        <v>0.13094284994562919</v>
      </c>
      <c r="CK25">
        <f t="shared" si="9"/>
        <v>0.13256088678687258</v>
      </c>
      <c r="CL25">
        <f t="shared" si="9"/>
        <v>0.17452432897678777</v>
      </c>
      <c r="CM25">
        <f t="shared" si="9"/>
        <v>3.1134195569025698</v>
      </c>
      <c r="CN25">
        <f t="shared" si="9"/>
        <v>9.9716995936464006E-2</v>
      </c>
      <c r="CO25">
        <f t="shared" si="9"/>
        <v>0.13485843332898728</v>
      </c>
      <c r="CP25">
        <f t="shared" si="9"/>
        <v>4.2321592049119297E-2</v>
      </c>
      <c r="CQ25">
        <f t="shared" si="9"/>
        <v>0.19340414505816866</v>
      </c>
      <c r="CR25">
        <f t="shared" si="9"/>
        <v>6.6438561897747199</v>
      </c>
      <c r="CS25">
        <f t="shared" si="9"/>
        <v>6.6438561897747199</v>
      </c>
    </row>
    <row r="26" spans="1:97" x14ac:dyDescent="0.25">
      <c r="A26" t="s">
        <v>554</v>
      </c>
      <c r="B26">
        <f t="shared" ref="B26:BM26" si="10">IF(B22&gt;0,B22-B23,B22+B23)</f>
        <v>0.1431984574783807</v>
      </c>
      <c r="C26">
        <f t="shared" si="10"/>
        <v>-4.0788498270843604E-2</v>
      </c>
      <c r="D26">
        <f t="shared" si="10"/>
        <v>0.18165090184623039</v>
      </c>
      <c r="E26">
        <f t="shared" si="10"/>
        <v>0.10751972333858578</v>
      </c>
      <c r="F26">
        <f t="shared" si="10"/>
        <v>5.6793016143307007E-2</v>
      </c>
      <c r="G26" s="46">
        <f t="shared" si="10"/>
        <v>-9.4320009045635034E-2</v>
      </c>
      <c r="H26">
        <f t="shared" si="10"/>
        <v>0.17673747320678831</v>
      </c>
      <c r="I26">
        <f t="shared" si="10"/>
        <v>3.1619109574696297E-2</v>
      </c>
      <c r="J26">
        <f t="shared" si="10"/>
        <v>-2.7919442544847017E-2</v>
      </c>
      <c r="K26">
        <f t="shared" si="10"/>
        <v>5.1848017674431306E-2</v>
      </c>
      <c r="L26">
        <f t="shared" si="10"/>
        <v>4.7746982356017015E-2</v>
      </c>
      <c r="M26">
        <f t="shared" si="10"/>
        <v>-7.8860791553190993E-2</v>
      </c>
      <c r="N26">
        <f t="shared" si="10"/>
        <v>6.9804070906276397E-2</v>
      </c>
      <c r="O26">
        <f t="shared" si="10"/>
        <v>-9.074334870430191E-2</v>
      </c>
      <c r="P26">
        <f t="shared" si="10"/>
        <v>-0.59328581744390196</v>
      </c>
      <c r="Q26">
        <f t="shared" si="10"/>
        <v>-5.0537044478859011E-2</v>
      </c>
      <c r="R26">
        <f t="shared" si="10"/>
        <v>-1.364155708606158</v>
      </c>
      <c r="S26">
        <f t="shared" si="10"/>
        <v>4.0949430308624996E-2</v>
      </c>
      <c r="T26">
        <f t="shared" si="10"/>
        <v>5.9348633989195494E-2</v>
      </c>
      <c r="U26">
        <f t="shared" si="10"/>
        <v>7.0261333595762809E-2</v>
      </c>
      <c r="V26">
        <f t="shared" si="10"/>
        <v>-0.60073099090637305</v>
      </c>
      <c r="W26">
        <f t="shared" si="10"/>
        <v>-9.4022762642406998E-2</v>
      </c>
      <c r="X26">
        <f t="shared" si="10"/>
        <v>2.7009649168240002E-2</v>
      </c>
      <c r="Y26">
        <f t="shared" si="10"/>
        <v>-3.7272864658140802E-2</v>
      </c>
      <c r="Z26">
        <f t="shared" si="10"/>
        <v>1.3750401777113015E-3</v>
      </c>
      <c r="AA26">
        <f t="shared" si="10"/>
        <v>-1.3813185530247756</v>
      </c>
      <c r="AB26">
        <f t="shared" si="10"/>
        <v>-6.6438561897747199</v>
      </c>
      <c r="AC26">
        <f t="shared" si="10"/>
        <v>-0.24637893120291249</v>
      </c>
      <c r="AD26">
        <f t="shared" si="10"/>
        <v>-6.2586020670658021E-2</v>
      </c>
      <c r="AE26">
        <f t="shared" si="10"/>
        <v>-7.257985031332799E-2</v>
      </c>
      <c r="AF26">
        <f t="shared" si="10"/>
        <v>-0.25078676004468098</v>
      </c>
      <c r="AG26">
        <f t="shared" si="10"/>
        <v>-0.17305596950146662</v>
      </c>
      <c r="AH26">
        <f t="shared" si="10"/>
        <v>-0.113758351979793</v>
      </c>
      <c r="AI26">
        <f t="shared" si="10"/>
        <v>-6.6731835411675003E-2</v>
      </c>
      <c r="AJ26">
        <f t="shared" si="10"/>
        <v>2.2198611701195303E-2</v>
      </c>
      <c r="AK26">
        <f t="shared" si="10"/>
        <v>-0.10805012817235371</v>
      </c>
      <c r="AL26">
        <f t="shared" si="10"/>
        <v>-7.4525376228764206E-2</v>
      </c>
      <c r="AM26">
        <f t="shared" si="10"/>
        <v>-0.26005891605947307</v>
      </c>
      <c r="AN26">
        <f t="shared" si="10"/>
        <v>-0.1265853966648805</v>
      </c>
      <c r="AO26">
        <f t="shared" si="10"/>
        <v>-0.15478467820906869</v>
      </c>
      <c r="AP26">
        <f t="shared" si="10"/>
        <v>-0.14843990818332869</v>
      </c>
      <c r="AQ26" s="14">
        <f t="shared" si="10"/>
        <v>-0.74669352005754253</v>
      </c>
      <c r="AR26">
        <f t="shared" si="10"/>
        <v>-7.8953402325131011E-2</v>
      </c>
      <c r="AS26">
        <f t="shared" si="10"/>
        <v>-0.27827714796383179</v>
      </c>
      <c r="AT26">
        <f t="shared" si="10"/>
        <v>-0.26707327406331505</v>
      </c>
      <c r="AU26">
        <f t="shared" si="10"/>
        <v>-0.55394469239789201</v>
      </c>
      <c r="AV26">
        <f t="shared" si="10"/>
        <v>-0.39514734365844001</v>
      </c>
      <c r="AW26">
        <f t="shared" si="10"/>
        <v>5.491270154816201E-3</v>
      </c>
      <c r="AX26">
        <f t="shared" si="10"/>
        <v>-4.73067102988598E-2</v>
      </c>
      <c r="AY26">
        <f t="shared" si="10"/>
        <v>1.6425209806508995E-2</v>
      </c>
      <c r="AZ26">
        <f t="shared" si="10"/>
        <v>-0.241541614732245</v>
      </c>
      <c r="BA26">
        <f t="shared" si="10"/>
        <v>0.14205846132606798</v>
      </c>
      <c r="BB26">
        <f t="shared" si="10"/>
        <v>-0.17739148208393909</v>
      </c>
      <c r="BC26">
        <f t="shared" si="10"/>
        <v>-3.6954628381024007E-2</v>
      </c>
      <c r="BD26">
        <f t="shared" si="10"/>
        <v>-0.13957585868936112</v>
      </c>
      <c r="BE26">
        <f t="shared" si="10"/>
        <v>-0.40871300089190254</v>
      </c>
      <c r="BF26">
        <f t="shared" si="10"/>
        <v>-1.2222284039786959</v>
      </c>
      <c r="BG26">
        <f t="shared" si="10"/>
        <v>-0.11583263686521551</v>
      </c>
      <c r="BH26">
        <f t="shared" si="10"/>
        <v>-6.5261568446600693E-2</v>
      </c>
      <c r="BI26">
        <f t="shared" si="10"/>
        <v>-7.9543568437903098E-2</v>
      </c>
      <c r="BJ26">
        <f t="shared" si="10"/>
        <v>-3.0881425754166161</v>
      </c>
      <c r="BK26">
        <f t="shared" si="10"/>
        <v>-2.6845927872119204</v>
      </c>
      <c r="BL26">
        <f t="shared" si="10"/>
        <v>-3.5712298896533912</v>
      </c>
      <c r="BM26">
        <f t="shared" si="10"/>
        <v>-0.20274458473514931</v>
      </c>
      <c r="BN26">
        <f t="shared" ref="BN26:CS26" si="11">IF(BN22&gt;0,BN22-BN23,BN22+BN23)</f>
        <v>-0.52712670953341312</v>
      </c>
      <c r="BO26">
        <f t="shared" si="11"/>
        <v>-3.2356171565760802E-2</v>
      </c>
      <c r="BP26">
        <f t="shared" si="11"/>
        <v>-0.58652379630222007</v>
      </c>
      <c r="BQ26">
        <f t="shared" si="11"/>
        <v>-9.8699709622996012E-2</v>
      </c>
      <c r="BR26">
        <f t="shared" si="11"/>
        <v>-9.4394055523251211E-2</v>
      </c>
      <c r="BS26">
        <f t="shared" si="11"/>
        <v>-2.0083591373732002E-2</v>
      </c>
      <c r="BT26">
        <f t="shared" si="11"/>
        <v>-8.5524515771423004E-2</v>
      </c>
      <c r="BU26">
        <f t="shared" si="11"/>
        <v>-2.6808178275104982E-2</v>
      </c>
      <c r="BV26">
        <f t="shared" si="11"/>
        <v>-7.8696579152067944E-3</v>
      </c>
      <c r="BW26">
        <f t="shared" si="11"/>
        <v>2.4634978026011001E-2</v>
      </c>
      <c r="BX26">
        <f t="shared" si="11"/>
        <v>-0.50453002014253889</v>
      </c>
      <c r="BY26">
        <f t="shared" si="11"/>
        <v>-3.6739642363149E-2</v>
      </c>
      <c r="BZ26">
        <f t="shared" si="11"/>
        <v>-0.18121977499765929</v>
      </c>
      <c r="CA26">
        <f t="shared" si="11"/>
        <v>-0.45381903033566362</v>
      </c>
      <c r="CB26">
        <f t="shared" si="11"/>
        <v>-0.20233632727243617</v>
      </c>
      <c r="CC26">
        <f t="shared" si="11"/>
        <v>-0.13092696134536899</v>
      </c>
      <c r="CD26">
        <f t="shared" si="11"/>
        <v>-0.10267689345356049</v>
      </c>
      <c r="CE26">
        <f t="shared" si="11"/>
        <v>-0.12319040763255898</v>
      </c>
      <c r="CF26">
        <f t="shared" si="11"/>
        <v>-0.1646393515893938</v>
      </c>
      <c r="CG26">
        <f t="shared" si="11"/>
        <v>0.12206682770193769</v>
      </c>
      <c r="CH26">
        <f t="shared" si="11"/>
        <v>0.37805116695176499</v>
      </c>
      <c r="CI26">
        <f t="shared" si="11"/>
        <v>4.2012280911227995E-2</v>
      </c>
      <c r="CJ26">
        <f t="shared" si="11"/>
        <v>-0.13094284994562919</v>
      </c>
      <c r="CK26">
        <f t="shared" si="11"/>
        <v>-0.13256088678687258</v>
      </c>
      <c r="CL26">
        <f t="shared" si="11"/>
        <v>0.17452432897678777</v>
      </c>
      <c r="CM26">
        <f t="shared" si="11"/>
        <v>-3.1134195569025698</v>
      </c>
      <c r="CN26">
        <f t="shared" si="11"/>
        <v>-9.9716995936464006E-2</v>
      </c>
      <c r="CO26">
        <f t="shared" si="11"/>
        <v>0.13485843332898728</v>
      </c>
      <c r="CP26">
        <f t="shared" si="11"/>
        <v>-4.2321592049119297E-2</v>
      </c>
      <c r="CQ26">
        <f t="shared" si="11"/>
        <v>-0.19340414505816866</v>
      </c>
      <c r="CR26">
        <f t="shared" si="11"/>
        <v>-6.6438561897747199</v>
      </c>
      <c r="CS26">
        <f t="shared" si="11"/>
        <v>-6.6438561897747199</v>
      </c>
    </row>
    <row r="27" spans="1:97" x14ac:dyDescent="0.25">
      <c r="A27" s="157" t="s">
        <v>1</v>
      </c>
      <c r="B27" t="s">
        <v>532</v>
      </c>
      <c r="C27" t="s">
        <v>532</v>
      </c>
      <c r="D27" t="s">
        <v>532</v>
      </c>
      <c r="E27" t="s">
        <v>532</v>
      </c>
      <c r="F27" t="s">
        <v>532</v>
      </c>
      <c r="G27" s="46" t="s">
        <v>540</v>
      </c>
      <c r="H27" t="s">
        <v>532</v>
      </c>
      <c r="I27" t="s">
        <v>532</v>
      </c>
      <c r="J27" t="s">
        <v>532</v>
      </c>
      <c r="K27" t="s">
        <v>534</v>
      </c>
      <c r="L27" s="46" t="s">
        <v>555</v>
      </c>
      <c r="M27" t="s">
        <v>532</v>
      </c>
      <c r="N27" t="s">
        <v>532</v>
      </c>
      <c r="O27" t="s">
        <v>532</v>
      </c>
      <c r="P27" t="s">
        <v>541</v>
      </c>
      <c r="Q27" s="46" t="s">
        <v>555</v>
      </c>
      <c r="R27" t="s">
        <v>541</v>
      </c>
      <c r="S27" t="s">
        <v>540</v>
      </c>
      <c r="T27" t="s">
        <v>532</v>
      </c>
      <c r="U27" t="s">
        <v>532</v>
      </c>
      <c r="V27" t="s">
        <v>532</v>
      </c>
      <c r="W27" t="s">
        <v>532</v>
      </c>
      <c r="X27" t="s">
        <v>532</v>
      </c>
      <c r="Y27" t="s">
        <v>532</v>
      </c>
      <c r="Z27" t="s">
        <v>533</v>
      </c>
      <c r="AA27" t="s">
        <v>532</v>
      </c>
      <c r="AB27" t="s">
        <v>532</v>
      </c>
      <c r="AC27" t="s">
        <v>533</v>
      </c>
      <c r="AD27" t="s">
        <v>532</v>
      </c>
      <c r="AE27" t="s">
        <v>532</v>
      </c>
      <c r="AF27" t="s">
        <v>532</v>
      </c>
      <c r="AG27" t="s">
        <v>532</v>
      </c>
      <c r="AH27" t="s">
        <v>532</v>
      </c>
      <c r="AI27" t="s">
        <v>532</v>
      </c>
      <c r="AJ27" t="s">
        <v>532</v>
      </c>
      <c r="AK27" t="s">
        <v>532</v>
      </c>
      <c r="AL27" t="s">
        <v>532</v>
      </c>
      <c r="AM27" t="s">
        <v>532</v>
      </c>
      <c r="AN27" t="s">
        <v>532</v>
      </c>
      <c r="AO27" t="s">
        <v>532</v>
      </c>
      <c r="AP27" t="s">
        <v>532</v>
      </c>
      <c r="AQ27" t="s">
        <v>532</v>
      </c>
      <c r="AR27" t="s">
        <v>532</v>
      </c>
      <c r="AS27" t="s">
        <v>532</v>
      </c>
      <c r="AT27" t="s">
        <v>532</v>
      </c>
      <c r="AU27" t="s">
        <v>541</v>
      </c>
      <c r="AV27" t="s">
        <v>532</v>
      </c>
      <c r="AW27" t="s">
        <v>532</v>
      </c>
      <c r="AX27" t="s">
        <v>532</v>
      </c>
      <c r="AY27" t="s">
        <v>532</v>
      </c>
      <c r="AZ27" t="s">
        <v>532</v>
      </c>
      <c r="BA27" t="s">
        <v>532</v>
      </c>
      <c r="BB27" t="s">
        <v>532</v>
      </c>
      <c r="BC27" t="s">
        <v>532</v>
      </c>
      <c r="BD27" t="s">
        <v>532</v>
      </c>
      <c r="BE27" t="s">
        <v>532</v>
      </c>
      <c r="BF27" t="s">
        <v>541</v>
      </c>
      <c r="BG27" t="s">
        <v>532</v>
      </c>
      <c r="BH27" t="s">
        <v>532</v>
      </c>
      <c r="BI27" t="s">
        <v>532</v>
      </c>
      <c r="BJ27" t="s">
        <v>535</v>
      </c>
      <c r="BK27" t="s">
        <v>535</v>
      </c>
      <c r="BL27" t="s">
        <v>535</v>
      </c>
      <c r="BM27" t="s">
        <v>532</v>
      </c>
      <c r="BN27" t="s">
        <v>532</v>
      </c>
      <c r="BO27" t="s">
        <v>532</v>
      </c>
      <c r="BP27" t="s">
        <v>541</v>
      </c>
      <c r="BQ27" t="s">
        <v>532</v>
      </c>
      <c r="BR27" t="s">
        <v>532</v>
      </c>
      <c r="BS27" t="s">
        <v>532</v>
      </c>
      <c r="BT27" t="s">
        <v>532</v>
      </c>
      <c r="BU27" t="s">
        <v>532</v>
      </c>
      <c r="BV27" t="s">
        <v>532</v>
      </c>
      <c r="BW27" t="s">
        <v>532</v>
      </c>
      <c r="BX27" t="s">
        <v>532</v>
      </c>
      <c r="BY27" t="s">
        <v>532</v>
      </c>
      <c r="BZ27" t="s">
        <v>532</v>
      </c>
      <c r="CA27" t="s">
        <v>532</v>
      </c>
      <c r="CB27" t="s">
        <v>532</v>
      </c>
      <c r="CC27" t="s">
        <v>532</v>
      </c>
      <c r="CD27" t="s">
        <v>532</v>
      </c>
      <c r="CE27" t="s">
        <v>532</v>
      </c>
      <c r="CF27" t="s">
        <v>537</v>
      </c>
      <c r="CG27" t="s">
        <v>532</v>
      </c>
      <c r="CH27" t="s">
        <v>532</v>
      </c>
      <c r="CI27" t="s">
        <v>532</v>
      </c>
      <c r="CJ27" t="s">
        <v>532</v>
      </c>
      <c r="CK27" t="s">
        <v>532</v>
      </c>
      <c r="CL27" t="s">
        <v>532</v>
      </c>
      <c r="CM27" t="s">
        <v>540</v>
      </c>
      <c r="CN27" t="s">
        <v>532</v>
      </c>
      <c r="CO27" t="s">
        <v>532</v>
      </c>
      <c r="CP27" t="s">
        <v>532</v>
      </c>
      <c r="CQ27" t="s">
        <v>532</v>
      </c>
      <c r="CR27" t="s">
        <v>532</v>
      </c>
      <c r="CS27" t="s">
        <v>532</v>
      </c>
    </row>
    <row r="28" spans="1:97" x14ac:dyDescent="0.25">
      <c r="A28" t="s">
        <v>538</v>
      </c>
      <c r="B28">
        <v>-1.6017445731796299E-2</v>
      </c>
      <c r="C28">
        <v>-0.130523454590486</v>
      </c>
      <c r="D28">
        <v>-0.51351631376971896</v>
      </c>
      <c r="E28">
        <v>-1.48426879803637E-2</v>
      </c>
      <c r="F28">
        <v>-0.29366577142098998</v>
      </c>
      <c r="G28" s="46">
        <v>-0.50527725057519901</v>
      </c>
      <c r="H28">
        <v>-0.57646759686871196</v>
      </c>
      <c r="I28">
        <v>-0.70652998549257096</v>
      </c>
      <c r="J28">
        <v>-0.29588950347308002</v>
      </c>
      <c r="K28">
        <v>-0.75946500766074998</v>
      </c>
      <c r="L28" s="46">
        <v>-1.01818225594644</v>
      </c>
      <c r="M28">
        <v>9.5208312009454205E-2</v>
      </c>
      <c r="N28">
        <v>-1.3701016005919799</v>
      </c>
      <c r="O28">
        <v>-0.112434680020328</v>
      </c>
      <c r="P28">
        <v>-1.62864897988316</v>
      </c>
      <c r="Q28" s="46">
        <v>-0.89695643626138799</v>
      </c>
      <c r="R28">
        <v>-2.1268501942551201</v>
      </c>
      <c r="S28">
        <v>-0.78491093442596305</v>
      </c>
      <c r="T28">
        <v>-0.502034285166022</v>
      </c>
      <c r="U28">
        <v>-2.1456500506706999E-2</v>
      </c>
      <c r="V28">
        <v>-2.1862816522785602</v>
      </c>
      <c r="W28">
        <v>-0.46789555081963702</v>
      </c>
      <c r="X28">
        <v>-0.43912106436967302</v>
      </c>
      <c r="Y28">
        <v>-0.101093340270573</v>
      </c>
      <c r="Z28">
        <v>1.0529620210085999</v>
      </c>
      <c r="AA28">
        <v>-4.0397222041469796</v>
      </c>
      <c r="AB28">
        <v>-1.7514869715793999</v>
      </c>
      <c r="AC28">
        <v>0.129002712331414</v>
      </c>
      <c r="AD28">
        <v>-1.73926963864442</v>
      </c>
      <c r="AE28">
        <v>-0.73581009346619297</v>
      </c>
      <c r="AF28">
        <v>-0.89905597916096303</v>
      </c>
      <c r="AG28">
        <v>-0.74746447616283695</v>
      </c>
      <c r="AH28">
        <v>-0.48398891569194702</v>
      </c>
      <c r="AI28">
        <v>-0.49228906830539898</v>
      </c>
      <c r="AJ28">
        <v>-0.43533941436531898</v>
      </c>
      <c r="AK28">
        <v>-7.4928143181580795E-2</v>
      </c>
      <c r="AL28">
        <v>-0.23039291273245499</v>
      </c>
      <c r="AM28">
        <v>-0.298703663779329</v>
      </c>
      <c r="AN28">
        <v>-0.43614617859900401</v>
      </c>
      <c r="AO28">
        <v>-0.39376948830740399</v>
      </c>
      <c r="AP28">
        <v>-0.53117435442876604</v>
      </c>
      <c r="AQ28">
        <v>-0.763178875187974</v>
      </c>
      <c r="AR28">
        <v>-0.77481128110382103</v>
      </c>
      <c r="AS28">
        <v>-0.77584415604405799</v>
      </c>
      <c r="AT28">
        <v>-0.523746710867243</v>
      </c>
      <c r="AU28">
        <v>-1.8716859739512299</v>
      </c>
      <c r="AV28">
        <v>-4.9676664723758002</v>
      </c>
      <c r="AW28">
        <v>-8.2661271905387093E-2</v>
      </c>
      <c r="AX28">
        <v>-0.16981658303475999</v>
      </c>
      <c r="AY28">
        <v>-0.35506270333409101</v>
      </c>
      <c r="AZ28">
        <v>-0.50533116121919297</v>
      </c>
      <c r="BA28">
        <v>-0.4930772363691</v>
      </c>
      <c r="BB28">
        <v>-0.53738387101821605</v>
      </c>
      <c r="BC28">
        <v>-0.53683151053766698</v>
      </c>
      <c r="BD28">
        <v>-0.46599849597812398</v>
      </c>
      <c r="BE28">
        <v>-0.37021533622970698</v>
      </c>
      <c r="BF28">
        <v>-2.1106270552833499</v>
      </c>
      <c r="BG28">
        <v>-0.364782996482229</v>
      </c>
      <c r="BH28">
        <v>-0.40055881662244203</v>
      </c>
      <c r="BI28">
        <v>-5.5212046860758902E-2</v>
      </c>
      <c r="BJ28">
        <v>-4.9847628819414203</v>
      </c>
      <c r="BK28">
        <v>-5.1427399447188904</v>
      </c>
      <c r="BL28">
        <v>-6.6438561897747199</v>
      </c>
      <c r="BM28">
        <v>-0.57113619148837902</v>
      </c>
      <c r="BN28">
        <v>-1.46522035281485</v>
      </c>
      <c r="BO28">
        <v>-0.58839591112699596</v>
      </c>
      <c r="BP28">
        <v>-0.69345849285253502</v>
      </c>
      <c r="BQ28">
        <v>-0.64038838871378501</v>
      </c>
      <c r="BR28">
        <v>-0.84004368949208397</v>
      </c>
      <c r="BS28">
        <v>-0.29078208839411901</v>
      </c>
      <c r="BT28">
        <v>-0.35269963697080903</v>
      </c>
      <c r="BU28">
        <v>-4.1118664606017E-2</v>
      </c>
      <c r="BV28">
        <v>-0.123229185795973</v>
      </c>
      <c r="BW28">
        <v>-0.30547815436197401</v>
      </c>
      <c r="BX28">
        <v>-0.58567604771271797</v>
      </c>
      <c r="BY28">
        <v>-0.37612675417408897</v>
      </c>
      <c r="BZ28">
        <v>-0.78636287665446902</v>
      </c>
      <c r="CA28">
        <v>-0.485021023974263</v>
      </c>
      <c r="CB28">
        <v>-0.42743468244005201</v>
      </c>
      <c r="CC28">
        <v>-0.45008315163563201</v>
      </c>
      <c r="CD28">
        <v>-0.47494600392620501</v>
      </c>
      <c r="CE28">
        <v>-0.44139419832554899</v>
      </c>
      <c r="CF28">
        <v>-5.66223670783888</v>
      </c>
      <c r="CG28">
        <v>-2.9779678582121001E-3</v>
      </c>
      <c r="CH28">
        <v>-0.16464334154615701</v>
      </c>
      <c r="CI28">
        <v>-0.22984597675752999</v>
      </c>
      <c r="CJ28">
        <v>-0.58936840558776105</v>
      </c>
      <c r="CK28">
        <v>-9.4765023196228607E-2</v>
      </c>
      <c r="CL28">
        <v>6.8377409609203493E-2</v>
      </c>
      <c r="CM28">
        <v>-6.6438561897747199</v>
      </c>
      <c r="CN28">
        <v>-0.27458311704905303</v>
      </c>
      <c r="CO28">
        <v>-0.28139593431913101</v>
      </c>
      <c r="CP28">
        <v>-0.230686587939677</v>
      </c>
      <c r="CQ28">
        <v>-0.21188522910329299</v>
      </c>
      <c r="CR28">
        <v>-4.6395969862759401E-2</v>
      </c>
      <c r="CS28">
        <v>5.5627307242009302E-2</v>
      </c>
    </row>
    <row r="29" spans="1:97" x14ac:dyDescent="0.25">
      <c r="A29" t="s">
        <v>539</v>
      </c>
      <c r="B29">
        <v>0.30314534065212201</v>
      </c>
      <c r="C29">
        <v>0.33412768350285499</v>
      </c>
      <c r="D29">
        <v>0.224153671872693</v>
      </c>
      <c r="E29">
        <v>6.0104090048772298E-2</v>
      </c>
      <c r="F29">
        <v>0.29551578362539799</v>
      </c>
      <c r="G29" s="46">
        <v>0.101221527243699</v>
      </c>
      <c r="H29">
        <v>0.26639945782596403</v>
      </c>
      <c r="I29">
        <v>0.26098584461542101</v>
      </c>
      <c r="J29">
        <v>0.33141930081500198</v>
      </c>
      <c r="K29">
        <v>0.24735730286239799</v>
      </c>
      <c r="L29" s="46">
        <v>0.26908066931792302</v>
      </c>
      <c r="M29">
        <v>0.27026630316716299</v>
      </c>
      <c r="N29">
        <v>0.11358280031250401</v>
      </c>
      <c r="O29">
        <v>0.21920580670044201</v>
      </c>
      <c r="P29">
        <v>0.36512009469734502</v>
      </c>
      <c r="Q29" s="46">
        <v>0.24105622336148</v>
      </c>
      <c r="R29">
        <v>0.23962201193242999</v>
      </c>
      <c r="S29">
        <v>0.30368072747686498</v>
      </c>
      <c r="T29">
        <v>0.26108333248261401</v>
      </c>
      <c r="U29">
        <v>0.20223715646577201</v>
      </c>
      <c r="V29">
        <v>8.9400711195101096E-2</v>
      </c>
      <c r="W29">
        <v>0.27617428139813699</v>
      </c>
      <c r="X29">
        <v>0.24751073222429901</v>
      </c>
      <c r="Y29">
        <v>0.34024545740161</v>
      </c>
      <c r="Z29">
        <v>0.33600092889092498</v>
      </c>
      <c r="AA29">
        <v>0.14242230260741501</v>
      </c>
      <c r="AB29">
        <v>9.71528333123697E-3</v>
      </c>
      <c r="AC29">
        <v>0.243051052179382</v>
      </c>
      <c r="AD29">
        <v>5.51969276373349E-2</v>
      </c>
      <c r="AE29">
        <v>0.23425280426124201</v>
      </c>
      <c r="AF29">
        <v>0.40540041222690298</v>
      </c>
      <c r="AG29">
        <v>0.28216353193432597</v>
      </c>
      <c r="AH29">
        <v>0.286437945941941</v>
      </c>
      <c r="AI29">
        <v>0.36720937392534098</v>
      </c>
      <c r="AJ29">
        <v>0.28275233717757903</v>
      </c>
      <c r="AK29">
        <v>0.20414127640844901</v>
      </c>
      <c r="AL29">
        <v>0.29627582126921298</v>
      </c>
      <c r="AM29">
        <v>0.13534425048833201</v>
      </c>
      <c r="AN29">
        <v>0.236692486246839</v>
      </c>
      <c r="AO29">
        <v>0.30871825960287902</v>
      </c>
      <c r="AP29">
        <v>0.33452264154873101</v>
      </c>
      <c r="AQ29">
        <v>0.25055433424857598</v>
      </c>
      <c r="AR29">
        <v>0.30676871633652703</v>
      </c>
      <c r="AS29">
        <v>0.30940699038291603</v>
      </c>
      <c r="AT29">
        <v>0.213805480823233</v>
      </c>
      <c r="AU29">
        <v>0.131657189043732</v>
      </c>
      <c r="AV29">
        <v>9.0300835804408397E-2</v>
      </c>
      <c r="AW29">
        <v>0.27376689767443302</v>
      </c>
      <c r="AX29">
        <v>0.28807517330828802</v>
      </c>
      <c r="AY29">
        <v>0.21863436807688599</v>
      </c>
      <c r="AZ29">
        <v>0.29423191806587501</v>
      </c>
      <c r="BA29">
        <v>0.251163587243246</v>
      </c>
      <c r="BB29">
        <v>0.22785771300996299</v>
      </c>
      <c r="BC29">
        <v>0.27903639925116303</v>
      </c>
      <c r="BD29">
        <v>0.50927814008511296</v>
      </c>
      <c r="BE29">
        <v>0.26890575495056201</v>
      </c>
      <c r="BF29">
        <v>0.24021880636103701</v>
      </c>
      <c r="BG29">
        <v>0.23037655746533001</v>
      </c>
      <c r="BH29">
        <v>0.29792995870044098</v>
      </c>
      <c r="BI29">
        <v>0.29989982540253302</v>
      </c>
      <c r="BJ29">
        <v>0.59888835097975002</v>
      </c>
      <c r="BK29">
        <v>0.53843973127737199</v>
      </c>
      <c r="BL29">
        <v>0</v>
      </c>
      <c r="BM29">
        <v>0.30191036771440199</v>
      </c>
      <c r="BN29">
        <v>0.50898261803881695</v>
      </c>
      <c r="BO29">
        <v>0.20841993144266299</v>
      </c>
      <c r="BP29">
        <v>0.24832793514718901</v>
      </c>
      <c r="BQ29">
        <v>0.26773317271182301</v>
      </c>
      <c r="BR29">
        <v>0.24811759858372701</v>
      </c>
      <c r="BS29">
        <v>0.220393757803409</v>
      </c>
      <c r="BT29">
        <v>0.23151784901259401</v>
      </c>
      <c r="BU29">
        <v>0.284324727249332</v>
      </c>
      <c r="BV29">
        <v>0.217140698603702</v>
      </c>
      <c r="BW29">
        <v>0.23670511075700401</v>
      </c>
      <c r="BX29">
        <v>0.25844477923895498</v>
      </c>
      <c r="BY29">
        <v>0.22570680972768201</v>
      </c>
      <c r="BZ29">
        <v>0.35457134798444201</v>
      </c>
      <c r="CA29">
        <v>0.29359388822691002</v>
      </c>
      <c r="CB29">
        <v>0.28007947021749102</v>
      </c>
      <c r="CC29">
        <v>0.27619084266941202</v>
      </c>
      <c r="CD29">
        <v>0.26456748553166198</v>
      </c>
      <c r="CE29">
        <v>0.29802273108535299</v>
      </c>
      <c r="CF29">
        <v>1.7002148164123301</v>
      </c>
      <c r="CG29">
        <v>0.33405125839344202</v>
      </c>
      <c r="CH29">
        <v>0.28308151825126099</v>
      </c>
      <c r="CI29">
        <v>0.28220259789964802</v>
      </c>
      <c r="CJ29">
        <v>0.176539106650074</v>
      </c>
      <c r="CK29">
        <v>0.191739690459931</v>
      </c>
      <c r="CL29">
        <v>0.32260473769470899</v>
      </c>
      <c r="CM29">
        <v>0</v>
      </c>
      <c r="CN29">
        <v>0.23107146445344501</v>
      </c>
      <c r="CO29">
        <v>0.28690004486604298</v>
      </c>
      <c r="CP29">
        <v>0.26544230435789201</v>
      </c>
      <c r="CQ29">
        <v>0.280385748748047</v>
      </c>
      <c r="CR29">
        <v>0.22835332776645101</v>
      </c>
      <c r="CS29">
        <v>0.23880174791738101</v>
      </c>
    </row>
    <row r="30" spans="1:97" s="6" customFormat="1" x14ac:dyDescent="0.25">
      <c r="A30" s="227" t="s">
        <v>552</v>
      </c>
      <c r="B30" s="6">
        <f t="shared" ref="B30:BM30" si="12">ABS(IF(B28&gt;0,B28-0.675*B29,B28+0.675*B29))</f>
        <v>0.18860565920838607</v>
      </c>
      <c r="C30" s="6">
        <f t="shared" si="12"/>
        <v>9.5012731773941123E-2</v>
      </c>
      <c r="D30" s="6">
        <f t="shared" si="12"/>
        <v>0.36221258525565114</v>
      </c>
      <c r="E30" s="6">
        <f t="shared" si="12"/>
        <v>2.5727572802557601E-2</v>
      </c>
      <c r="F30" s="6">
        <f t="shared" si="12"/>
        <v>9.419261747384633E-2</v>
      </c>
      <c r="G30" s="6">
        <f t="shared" si="12"/>
        <v>0.43695271968570215</v>
      </c>
      <c r="H30" s="6">
        <f t="shared" si="12"/>
        <v>0.3966479628361862</v>
      </c>
      <c r="I30" s="6">
        <f t="shared" si="12"/>
        <v>0.53036454037716174</v>
      </c>
      <c r="J30" s="6">
        <f t="shared" si="12"/>
        <v>7.2181475422953667E-2</v>
      </c>
      <c r="K30" s="6">
        <f t="shared" si="12"/>
        <v>0.59249882822863131</v>
      </c>
      <c r="L30" s="6">
        <f t="shared" si="12"/>
        <v>0.83655280415684197</v>
      </c>
      <c r="M30" s="6">
        <f t="shared" si="12"/>
        <v>8.722144262838083E-2</v>
      </c>
      <c r="N30" s="6">
        <f t="shared" si="12"/>
        <v>1.2934332103810398</v>
      </c>
      <c r="O30" s="6">
        <f t="shared" si="12"/>
        <v>3.5529239502470361E-2</v>
      </c>
      <c r="P30" s="6">
        <f t="shared" si="12"/>
        <v>1.3821929159624522</v>
      </c>
      <c r="Q30" s="6">
        <f t="shared" si="12"/>
        <v>0.73424348549238894</v>
      </c>
      <c r="R30" s="6">
        <f t="shared" si="12"/>
        <v>1.9651053362007298</v>
      </c>
      <c r="S30" s="6">
        <f t="shared" si="12"/>
        <v>0.57992644337907917</v>
      </c>
      <c r="T30" s="6">
        <f t="shared" si="12"/>
        <v>0.32580303574025754</v>
      </c>
      <c r="U30" s="6">
        <f t="shared" si="12"/>
        <v>0.11505358010768912</v>
      </c>
      <c r="V30" s="6">
        <f t="shared" si="12"/>
        <v>2.1259361722218668</v>
      </c>
      <c r="W30" s="6">
        <f t="shared" si="12"/>
        <v>0.28147791087589458</v>
      </c>
      <c r="X30" s="6">
        <f t="shared" si="12"/>
        <v>0.27205132011827116</v>
      </c>
      <c r="Y30" s="6">
        <f t="shared" si="12"/>
        <v>0.12857234347551377</v>
      </c>
      <c r="Z30" s="6">
        <f t="shared" si="12"/>
        <v>0.82616139400722555</v>
      </c>
      <c r="AA30" s="6">
        <f t="shared" si="12"/>
        <v>3.9435871498869743</v>
      </c>
      <c r="AB30" s="6">
        <f t="shared" si="12"/>
        <v>1.7449291553308151</v>
      </c>
      <c r="AC30" s="6">
        <f t="shared" si="12"/>
        <v>3.5056747889668866E-2</v>
      </c>
      <c r="AD30" s="6">
        <f t="shared" si="12"/>
        <v>1.7020117124892189</v>
      </c>
      <c r="AE30" s="6">
        <f t="shared" si="12"/>
        <v>0.57768945058985466</v>
      </c>
      <c r="AF30" s="6">
        <f t="shared" si="12"/>
        <v>0.62541070090780349</v>
      </c>
      <c r="AG30" s="6">
        <f t="shared" si="12"/>
        <v>0.55700409210716695</v>
      </c>
      <c r="AH30" s="6">
        <f t="shared" si="12"/>
        <v>0.29064330218113682</v>
      </c>
      <c r="AI30" s="6">
        <f t="shared" si="12"/>
        <v>0.2444227409057938</v>
      </c>
      <c r="AJ30" s="6">
        <f t="shared" si="12"/>
        <v>0.24448158677045312</v>
      </c>
      <c r="AK30" s="6">
        <f t="shared" si="12"/>
        <v>6.2867218394122307E-2</v>
      </c>
      <c r="AL30" s="6">
        <f t="shared" si="12"/>
        <v>3.0406733375736211E-2</v>
      </c>
      <c r="AM30" s="6">
        <f t="shared" si="12"/>
        <v>0.20734629469970489</v>
      </c>
      <c r="AN30" s="6">
        <f t="shared" si="12"/>
        <v>0.27637875038238768</v>
      </c>
      <c r="AO30" s="6">
        <f t="shared" si="12"/>
        <v>0.18538466307546064</v>
      </c>
      <c r="AP30" s="6">
        <f t="shared" si="12"/>
        <v>0.30537157138337256</v>
      </c>
      <c r="AQ30" s="6">
        <f t="shared" si="12"/>
        <v>0.5940546995701852</v>
      </c>
      <c r="AR30" s="6">
        <f t="shared" si="12"/>
        <v>0.56774239757666534</v>
      </c>
      <c r="AS30" s="6">
        <f t="shared" si="12"/>
        <v>0.56699443753558965</v>
      </c>
      <c r="AT30" s="6">
        <f t="shared" si="12"/>
        <v>0.37942801131156073</v>
      </c>
      <c r="AU30" s="6">
        <f t="shared" si="12"/>
        <v>1.7828173713467108</v>
      </c>
      <c r="AV30" s="6">
        <f t="shared" si="12"/>
        <v>4.9067134082078248</v>
      </c>
      <c r="AW30" s="6">
        <f t="shared" si="12"/>
        <v>0.10213138402485521</v>
      </c>
      <c r="AX30" s="6">
        <f t="shared" si="12"/>
        <v>2.4634158948334428E-2</v>
      </c>
      <c r="AY30" s="6">
        <f t="shared" si="12"/>
        <v>0.20748450488219294</v>
      </c>
      <c r="AZ30" s="6">
        <f t="shared" si="12"/>
        <v>0.30672461652472732</v>
      </c>
      <c r="BA30" s="6">
        <f t="shared" si="12"/>
        <v>0.32354181497990897</v>
      </c>
      <c r="BB30" s="6">
        <f t="shared" si="12"/>
        <v>0.383579914736491</v>
      </c>
      <c r="BC30" s="6">
        <f t="shared" si="12"/>
        <v>0.3484819410431319</v>
      </c>
      <c r="BD30" s="6">
        <f t="shared" si="12"/>
        <v>0.12223575142067272</v>
      </c>
      <c r="BE30" s="6">
        <f t="shared" si="12"/>
        <v>0.1887039516380776</v>
      </c>
      <c r="BF30" s="6">
        <f t="shared" si="12"/>
        <v>1.94847936098965</v>
      </c>
      <c r="BG30" s="6">
        <f t="shared" si="12"/>
        <v>0.20927882019313124</v>
      </c>
      <c r="BH30" s="6">
        <f t="shared" si="12"/>
        <v>0.19945609449964435</v>
      </c>
      <c r="BI30" s="6">
        <f t="shared" si="12"/>
        <v>0.14722033528595091</v>
      </c>
      <c r="BJ30" s="6">
        <f t="shared" si="12"/>
        <v>4.5805132450300885</v>
      </c>
      <c r="BK30" s="6">
        <f t="shared" si="12"/>
        <v>4.7792931261066647</v>
      </c>
      <c r="BL30" s="6">
        <f t="shared" si="12"/>
        <v>6.6438561897747199</v>
      </c>
      <c r="BM30" s="6">
        <f t="shared" si="12"/>
        <v>0.36734669328115765</v>
      </c>
      <c r="BN30" s="6">
        <f t="shared" ref="BN30:CS30" si="13">ABS(IF(BN28&gt;0,BN28-0.675*BN29,BN28+0.675*BN29))</f>
        <v>1.1216570856386485</v>
      </c>
      <c r="BO30" s="6">
        <f t="shared" si="13"/>
        <v>0.44771245740319843</v>
      </c>
      <c r="BP30" s="6">
        <f t="shared" si="13"/>
        <v>0.52583713662818243</v>
      </c>
      <c r="BQ30" s="6">
        <f t="shared" si="13"/>
        <v>0.45966849713330449</v>
      </c>
      <c r="BR30" s="6">
        <f t="shared" si="13"/>
        <v>0.67256431044806819</v>
      </c>
      <c r="BS30" s="6">
        <f t="shared" si="13"/>
        <v>0.14201630187681794</v>
      </c>
      <c r="BT30" s="6">
        <f t="shared" si="13"/>
        <v>0.19642508888730806</v>
      </c>
      <c r="BU30" s="6">
        <f t="shared" si="13"/>
        <v>0.15080052628728213</v>
      </c>
      <c r="BV30" s="6">
        <f t="shared" si="13"/>
        <v>2.3340785761525845E-2</v>
      </c>
      <c r="BW30" s="6">
        <f t="shared" si="13"/>
        <v>0.14570220460099628</v>
      </c>
      <c r="BX30" s="6">
        <f t="shared" si="13"/>
        <v>0.41122582172642336</v>
      </c>
      <c r="BY30" s="6">
        <f t="shared" si="13"/>
        <v>0.2237746576079036</v>
      </c>
      <c r="BZ30" s="6">
        <f t="shared" si="13"/>
        <v>0.54702721676497068</v>
      </c>
      <c r="CA30" s="6">
        <f t="shared" si="13"/>
        <v>0.28684514942109873</v>
      </c>
      <c r="CB30" s="6">
        <f t="shared" si="13"/>
        <v>0.23838104004324556</v>
      </c>
      <c r="CC30" s="6">
        <f t="shared" si="13"/>
        <v>0.26365433283377887</v>
      </c>
      <c r="CD30" s="6">
        <f t="shared" si="13"/>
        <v>0.29636295119233313</v>
      </c>
      <c r="CE30" s="6">
        <f t="shared" si="13"/>
        <v>0.24022885484293571</v>
      </c>
      <c r="CF30" s="6">
        <f t="shared" si="13"/>
        <v>4.514591706760557</v>
      </c>
      <c r="CG30" s="6">
        <f t="shared" si="13"/>
        <v>0.22250663155736128</v>
      </c>
      <c r="CH30" s="6">
        <f t="shared" si="13"/>
        <v>2.6436683273444173E-2</v>
      </c>
      <c r="CI30" s="6">
        <f t="shared" si="13"/>
        <v>3.9359223175267549E-2</v>
      </c>
      <c r="CJ30" s="6">
        <f t="shared" si="13"/>
        <v>0.47020450859896112</v>
      </c>
      <c r="CK30" s="6">
        <f t="shared" si="13"/>
        <v>3.4659267864224838E-2</v>
      </c>
      <c r="CL30" s="6">
        <f t="shared" si="13"/>
        <v>0.1493807883347251</v>
      </c>
      <c r="CM30" s="6">
        <f t="shared" si="13"/>
        <v>6.6438561897747199</v>
      </c>
      <c r="CN30" s="6">
        <f t="shared" si="13"/>
        <v>0.11860987854297764</v>
      </c>
      <c r="CO30" s="6">
        <f t="shared" si="13"/>
        <v>8.7738404034551992E-2</v>
      </c>
      <c r="CP30" s="6">
        <f t="shared" si="13"/>
        <v>5.1513032498099881E-2</v>
      </c>
      <c r="CQ30" s="6">
        <f t="shared" si="13"/>
        <v>2.2624848698361261E-2</v>
      </c>
      <c r="CR30" s="6">
        <f t="shared" si="13"/>
        <v>0.10774252637959503</v>
      </c>
      <c r="CS30" s="6">
        <f t="shared" si="13"/>
        <v>0.1055638726022229</v>
      </c>
    </row>
    <row r="31" spans="1:97" x14ac:dyDescent="0.25">
      <c r="A31" t="s">
        <v>553</v>
      </c>
      <c r="B31">
        <f t="shared" ref="B31:BM31" si="14">ABS(IF(B28&gt;0,B28-B29,B28+B29))</f>
        <v>0.2871278949203257</v>
      </c>
      <c r="C31">
        <f t="shared" si="14"/>
        <v>0.20360422891236898</v>
      </c>
      <c r="D31">
        <f t="shared" si="14"/>
        <v>0.28936264189702599</v>
      </c>
      <c r="E31">
        <f t="shared" si="14"/>
        <v>4.5261402068408597E-2</v>
      </c>
      <c r="F31">
        <f t="shared" si="14"/>
        <v>1.8500122044080025E-3</v>
      </c>
      <c r="G31" s="46">
        <f t="shared" si="14"/>
        <v>0.40405572333150003</v>
      </c>
      <c r="H31">
        <f t="shared" si="14"/>
        <v>0.31006813904274794</v>
      </c>
      <c r="I31">
        <f t="shared" si="14"/>
        <v>0.44554414087714994</v>
      </c>
      <c r="J31">
        <f t="shared" si="14"/>
        <v>3.5529797341921965E-2</v>
      </c>
      <c r="K31">
        <f t="shared" si="14"/>
        <v>0.51210770479835199</v>
      </c>
      <c r="L31" s="46">
        <f t="shared" si="14"/>
        <v>0.74910158662851689</v>
      </c>
      <c r="M31">
        <f t="shared" si="14"/>
        <v>0.17505799115770879</v>
      </c>
      <c r="N31">
        <f t="shared" si="14"/>
        <v>1.2565188002794758</v>
      </c>
      <c r="O31">
        <f t="shared" si="14"/>
        <v>0.10677112668011401</v>
      </c>
      <c r="P31">
        <f t="shared" si="14"/>
        <v>1.2635288851858151</v>
      </c>
      <c r="Q31" s="46">
        <f t="shared" si="14"/>
        <v>0.65590021289990796</v>
      </c>
      <c r="R31">
        <f t="shared" si="14"/>
        <v>1.8872281823226902</v>
      </c>
      <c r="S31">
        <f t="shared" si="14"/>
        <v>0.48123020694909807</v>
      </c>
      <c r="T31">
        <f t="shared" si="14"/>
        <v>0.24095095268340799</v>
      </c>
      <c r="U31">
        <f t="shared" si="14"/>
        <v>0.18078065595906501</v>
      </c>
      <c r="V31">
        <f t="shared" si="14"/>
        <v>2.0968809410834592</v>
      </c>
      <c r="W31">
        <f t="shared" si="14"/>
        <v>0.19172126942150003</v>
      </c>
      <c r="X31">
        <f t="shared" si="14"/>
        <v>0.19161033214537401</v>
      </c>
      <c r="Y31">
        <f t="shared" si="14"/>
        <v>0.23915211713103701</v>
      </c>
      <c r="Z31">
        <f t="shared" si="14"/>
        <v>0.716961092117675</v>
      </c>
      <c r="AA31">
        <f t="shared" si="14"/>
        <v>3.8972999015395646</v>
      </c>
      <c r="AB31">
        <f t="shared" si="14"/>
        <v>1.7417716882481629</v>
      </c>
      <c r="AC31">
        <f t="shared" si="14"/>
        <v>0.114048339847968</v>
      </c>
      <c r="AD31">
        <f t="shared" si="14"/>
        <v>1.684072711007085</v>
      </c>
      <c r="AE31">
        <f t="shared" si="14"/>
        <v>0.50155728920495091</v>
      </c>
      <c r="AF31">
        <f t="shared" si="14"/>
        <v>0.49365556693406004</v>
      </c>
      <c r="AG31">
        <f t="shared" si="14"/>
        <v>0.46530094422851098</v>
      </c>
      <c r="AH31">
        <f t="shared" si="14"/>
        <v>0.19755096975000602</v>
      </c>
      <c r="AI31">
        <f t="shared" si="14"/>
        <v>0.125079694380058</v>
      </c>
      <c r="AJ31">
        <f t="shared" si="14"/>
        <v>0.15258707718773995</v>
      </c>
      <c r="AK31">
        <f t="shared" si="14"/>
        <v>0.12921313322686823</v>
      </c>
      <c r="AL31">
        <f t="shared" si="14"/>
        <v>6.5882908536757989E-2</v>
      </c>
      <c r="AM31">
        <f t="shared" si="14"/>
        <v>0.16335941329099699</v>
      </c>
      <c r="AN31">
        <f t="shared" si="14"/>
        <v>0.19945369235216501</v>
      </c>
      <c r="AO31">
        <f t="shared" si="14"/>
        <v>8.5051228704524973E-2</v>
      </c>
      <c r="AP31">
        <f t="shared" si="14"/>
        <v>0.19665171288003502</v>
      </c>
      <c r="AQ31">
        <f t="shared" si="14"/>
        <v>0.51262454093939802</v>
      </c>
      <c r="AR31">
        <f t="shared" si="14"/>
        <v>0.468042564767294</v>
      </c>
      <c r="AS31">
        <f t="shared" si="14"/>
        <v>0.46643716566114196</v>
      </c>
      <c r="AT31">
        <f t="shared" si="14"/>
        <v>0.30994123004400997</v>
      </c>
      <c r="AU31">
        <f t="shared" si="14"/>
        <v>1.740028784907498</v>
      </c>
      <c r="AV31">
        <f t="shared" si="14"/>
        <v>4.8773656365713922</v>
      </c>
      <c r="AW31">
        <f t="shared" si="14"/>
        <v>0.19110562576904594</v>
      </c>
      <c r="AX31">
        <f t="shared" si="14"/>
        <v>0.11825859027352803</v>
      </c>
      <c r="AY31">
        <f t="shared" si="14"/>
        <v>0.13642833525720502</v>
      </c>
      <c r="AZ31">
        <f t="shared" si="14"/>
        <v>0.21109924315331796</v>
      </c>
      <c r="BA31">
        <f t="shared" si="14"/>
        <v>0.241913649125854</v>
      </c>
      <c r="BB31">
        <f t="shared" si="14"/>
        <v>0.30952615800825306</v>
      </c>
      <c r="BC31">
        <f t="shared" si="14"/>
        <v>0.25779511128650395</v>
      </c>
      <c r="BD31">
        <f t="shared" si="14"/>
        <v>4.3279644106988979E-2</v>
      </c>
      <c r="BE31">
        <f t="shared" si="14"/>
        <v>0.10130958127914497</v>
      </c>
      <c r="BF31">
        <f t="shared" si="14"/>
        <v>1.8704082489223128</v>
      </c>
      <c r="BG31">
        <f t="shared" si="14"/>
        <v>0.134406439016899</v>
      </c>
      <c r="BH31">
        <f t="shared" si="14"/>
        <v>0.10262885792200105</v>
      </c>
      <c r="BI31">
        <f t="shared" si="14"/>
        <v>0.24468777854177412</v>
      </c>
      <c r="BJ31">
        <f t="shared" si="14"/>
        <v>4.3858745309616705</v>
      </c>
      <c r="BK31">
        <f t="shared" si="14"/>
        <v>4.6043002134415181</v>
      </c>
      <c r="BL31">
        <f t="shared" si="14"/>
        <v>6.6438561897747199</v>
      </c>
      <c r="BM31">
        <f t="shared" si="14"/>
        <v>0.26922582377397702</v>
      </c>
      <c r="BN31">
        <f t="shared" ref="BN31:CS31" si="15">ABS(IF(BN28&gt;0,BN28-BN29,BN28+BN29))</f>
        <v>0.95623773477603302</v>
      </c>
      <c r="BO31">
        <f t="shared" si="15"/>
        <v>0.37997597968433294</v>
      </c>
      <c r="BP31">
        <f t="shared" si="15"/>
        <v>0.44513055770534604</v>
      </c>
      <c r="BQ31">
        <f t="shared" si="15"/>
        <v>0.372655216001962</v>
      </c>
      <c r="BR31">
        <f t="shared" si="15"/>
        <v>0.59192609090835702</v>
      </c>
      <c r="BS31">
        <f t="shared" si="15"/>
        <v>7.0388330590710008E-2</v>
      </c>
      <c r="BT31">
        <f t="shared" si="15"/>
        <v>0.12118178795821502</v>
      </c>
      <c r="BU31">
        <f t="shared" si="15"/>
        <v>0.24320606264331501</v>
      </c>
      <c r="BV31">
        <f t="shared" si="15"/>
        <v>9.3911512807728997E-2</v>
      </c>
      <c r="BW31">
        <f t="shared" si="15"/>
        <v>6.8773043604969997E-2</v>
      </c>
      <c r="BX31">
        <f t="shared" si="15"/>
        <v>0.32723126847376299</v>
      </c>
      <c r="BY31">
        <f t="shared" si="15"/>
        <v>0.15041994444640697</v>
      </c>
      <c r="BZ31">
        <f t="shared" si="15"/>
        <v>0.43179152867002701</v>
      </c>
      <c r="CA31">
        <f t="shared" si="15"/>
        <v>0.19142713574735298</v>
      </c>
      <c r="CB31">
        <f t="shared" si="15"/>
        <v>0.14735521222256098</v>
      </c>
      <c r="CC31">
        <f t="shared" si="15"/>
        <v>0.17389230896621999</v>
      </c>
      <c r="CD31">
        <f t="shared" si="15"/>
        <v>0.21037851839454302</v>
      </c>
      <c r="CE31">
        <f t="shared" si="15"/>
        <v>0.143371467240196</v>
      </c>
      <c r="CF31">
        <f t="shared" si="15"/>
        <v>3.9620218914265499</v>
      </c>
      <c r="CG31">
        <f t="shared" si="15"/>
        <v>0.33107329053522994</v>
      </c>
      <c r="CH31">
        <f t="shared" si="15"/>
        <v>0.11843817670510398</v>
      </c>
      <c r="CI31">
        <f t="shared" si="15"/>
        <v>5.2356621142118032E-2</v>
      </c>
      <c r="CJ31">
        <f t="shared" si="15"/>
        <v>0.41282929893768705</v>
      </c>
      <c r="CK31">
        <f t="shared" si="15"/>
        <v>9.6974667263702394E-2</v>
      </c>
      <c r="CL31">
        <f t="shared" si="15"/>
        <v>0.25422732808550552</v>
      </c>
      <c r="CM31">
        <f t="shared" si="15"/>
        <v>6.6438561897747199</v>
      </c>
      <c r="CN31">
        <f t="shared" si="15"/>
        <v>4.3511652595608019E-2</v>
      </c>
      <c r="CO31">
        <f t="shared" si="15"/>
        <v>5.5041105469119667E-3</v>
      </c>
      <c r="CP31">
        <f t="shared" si="15"/>
        <v>3.475571641821501E-2</v>
      </c>
      <c r="CQ31">
        <f t="shared" si="15"/>
        <v>6.850051964475401E-2</v>
      </c>
      <c r="CR31">
        <f t="shared" si="15"/>
        <v>0.18195735790369161</v>
      </c>
      <c r="CS31">
        <f t="shared" si="15"/>
        <v>0.1831744406753717</v>
      </c>
    </row>
    <row r="32" spans="1:97" x14ac:dyDescent="0.25">
      <c r="A32" t="s">
        <v>554</v>
      </c>
      <c r="B32">
        <f t="shared" ref="B32:BM32" si="16">IF(B28&gt;0,B28-B29,B28+B29)</f>
        <v>0.2871278949203257</v>
      </c>
      <c r="C32">
        <f t="shared" si="16"/>
        <v>0.20360422891236898</v>
      </c>
      <c r="D32">
        <f t="shared" si="16"/>
        <v>-0.28936264189702599</v>
      </c>
      <c r="E32">
        <f t="shared" si="16"/>
        <v>4.5261402068408597E-2</v>
      </c>
      <c r="F32">
        <f t="shared" si="16"/>
        <v>1.8500122044080025E-3</v>
      </c>
      <c r="G32" s="46">
        <f t="shared" si="16"/>
        <v>-0.40405572333150003</v>
      </c>
      <c r="H32">
        <f t="shared" si="16"/>
        <v>-0.31006813904274794</v>
      </c>
      <c r="I32">
        <f t="shared" si="16"/>
        <v>-0.44554414087714994</v>
      </c>
      <c r="J32">
        <f t="shared" si="16"/>
        <v>3.5529797341921965E-2</v>
      </c>
      <c r="K32">
        <f t="shared" si="16"/>
        <v>-0.51210770479835199</v>
      </c>
      <c r="L32" s="46">
        <f t="shared" si="16"/>
        <v>-0.74910158662851689</v>
      </c>
      <c r="M32">
        <f t="shared" si="16"/>
        <v>-0.17505799115770879</v>
      </c>
      <c r="N32">
        <f t="shared" si="16"/>
        <v>-1.2565188002794758</v>
      </c>
      <c r="O32">
        <f t="shared" si="16"/>
        <v>0.10677112668011401</v>
      </c>
      <c r="P32">
        <f t="shared" si="16"/>
        <v>-1.2635288851858151</v>
      </c>
      <c r="Q32" s="46">
        <f t="shared" si="16"/>
        <v>-0.65590021289990796</v>
      </c>
      <c r="R32">
        <f t="shared" si="16"/>
        <v>-1.8872281823226902</v>
      </c>
      <c r="S32">
        <f t="shared" si="16"/>
        <v>-0.48123020694909807</v>
      </c>
      <c r="T32">
        <f t="shared" si="16"/>
        <v>-0.24095095268340799</v>
      </c>
      <c r="U32">
        <f t="shared" si="16"/>
        <v>0.18078065595906501</v>
      </c>
      <c r="V32">
        <f t="shared" si="16"/>
        <v>-2.0968809410834592</v>
      </c>
      <c r="W32">
        <f t="shared" si="16"/>
        <v>-0.19172126942150003</v>
      </c>
      <c r="X32">
        <f t="shared" si="16"/>
        <v>-0.19161033214537401</v>
      </c>
      <c r="Y32">
        <f t="shared" si="16"/>
        <v>0.23915211713103701</v>
      </c>
      <c r="Z32">
        <f t="shared" si="16"/>
        <v>0.716961092117675</v>
      </c>
      <c r="AA32">
        <f t="shared" si="16"/>
        <v>-3.8972999015395646</v>
      </c>
      <c r="AB32">
        <f t="shared" si="16"/>
        <v>-1.7417716882481629</v>
      </c>
      <c r="AC32">
        <f t="shared" si="16"/>
        <v>-0.114048339847968</v>
      </c>
      <c r="AD32">
        <f t="shared" si="16"/>
        <v>-1.684072711007085</v>
      </c>
      <c r="AE32">
        <f t="shared" si="16"/>
        <v>-0.50155728920495091</v>
      </c>
      <c r="AF32">
        <f t="shared" si="16"/>
        <v>-0.49365556693406004</v>
      </c>
      <c r="AG32">
        <f t="shared" si="16"/>
        <v>-0.46530094422851098</v>
      </c>
      <c r="AH32">
        <f t="shared" si="16"/>
        <v>-0.19755096975000602</v>
      </c>
      <c r="AI32">
        <f t="shared" si="16"/>
        <v>-0.125079694380058</v>
      </c>
      <c r="AJ32">
        <f t="shared" si="16"/>
        <v>-0.15258707718773995</v>
      </c>
      <c r="AK32">
        <f t="shared" si="16"/>
        <v>0.12921313322686823</v>
      </c>
      <c r="AL32">
        <f t="shared" si="16"/>
        <v>6.5882908536757989E-2</v>
      </c>
      <c r="AM32">
        <f t="shared" si="16"/>
        <v>-0.16335941329099699</v>
      </c>
      <c r="AN32">
        <f t="shared" si="16"/>
        <v>-0.19945369235216501</v>
      </c>
      <c r="AO32">
        <f t="shared" si="16"/>
        <v>-8.5051228704524973E-2</v>
      </c>
      <c r="AP32">
        <f t="shared" si="16"/>
        <v>-0.19665171288003502</v>
      </c>
      <c r="AQ32">
        <f t="shared" si="16"/>
        <v>-0.51262454093939802</v>
      </c>
      <c r="AR32">
        <f t="shared" si="16"/>
        <v>-0.468042564767294</v>
      </c>
      <c r="AS32">
        <f t="shared" si="16"/>
        <v>-0.46643716566114196</v>
      </c>
      <c r="AT32">
        <f t="shared" si="16"/>
        <v>-0.30994123004400997</v>
      </c>
      <c r="AU32">
        <f t="shared" si="16"/>
        <v>-1.740028784907498</v>
      </c>
      <c r="AV32">
        <f t="shared" si="16"/>
        <v>-4.8773656365713922</v>
      </c>
      <c r="AW32">
        <f t="shared" si="16"/>
        <v>0.19110562576904594</v>
      </c>
      <c r="AX32">
        <f t="shared" si="16"/>
        <v>0.11825859027352803</v>
      </c>
      <c r="AY32">
        <f t="shared" si="16"/>
        <v>-0.13642833525720502</v>
      </c>
      <c r="AZ32">
        <f t="shared" si="16"/>
        <v>-0.21109924315331796</v>
      </c>
      <c r="BA32">
        <f t="shared" si="16"/>
        <v>-0.241913649125854</v>
      </c>
      <c r="BB32">
        <f t="shared" si="16"/>
        <v>-0.30952615800825306</v>
      </c>
      <c r="BC32">
        <f t="shared" si="16"/>
        <v>-0.25779511128650395</v>
      </c>
      <c r="BD32">
        <f t="shared" si="16"/>
        <v>4.3279644106988979E-2</v>
      </c>
      <c r="BE32">
        <f t="shared" si="16"/>
        <v>-0.10130958127914497</v>
      </c>
      <c r="BF32">
        <f t="shared" si="16"/>
        <v>-1.8704082489223128</v>
      </c>
      <c r="BG32">
        <f t="shared" si="16"/>
        <v>-0.134406439016899</v>
      </c>
      <c r="BH32">
        <f t="shared" si="16"/>
        <v>-0.10262885792200105</v>
      </c>
      <c r="BI32">
        <f t="shared" si="16"/>
        <v>0.24468777854177412</v>
      </c>
      <c r="BJ32">
        <f t="shared" si="16"/>
        <v>-4.3858745309616705</v>
      </c>
      <c r="BK32">
        <f t="shared" si="16"/>
        <v>-4.6043002134415181</v>
      </c>
      <c r="BL32">
        <f t="shared" si="16"/>
        <v>-6.6438561897747199</v>
      </c>
      <c r="BM32">
        <f t="shared" si="16"/>
        <v>-0.26922582377397702</v>
      </c>
      <c r="BN32">
        <f t="shared" ref="BN32:CS32" si="17">IF(BN28&gt;0,BN28-BN29,BN28+BN29)</f>
        <v>-0.95623773477603302</v>
      </c>
      <c r="BO32">
        <f t="shared" si="17"/>
        <v>-0.37997597968433294</v>
      </c>
      <c r="BP32">
        <f t="shared" si="17"/>
        <v>-0.44513055770534604</v>
      </c>
      <c r="BQ32">
        <f t="shared" si="17"/>
        <v>-0.372655216001962</v>
      </c>
      <c r="BR32">
        <f t="shared" si="17"/>
        <v>-0.59192609090835702</v>
      </c>
      <c r="BS32">
        <f t="shared" si="17"/>
        <v>-7.0388330590710008E-2</v>
      </c>
      <c r="BT32">
        <f t="shared" si="17"/>
        <v>-0.12118178795821502</v>
      </c>
      <c r="BU32">
        <f t="shared" si="17"/>
        <v>0.24320606264331501</v>
      </c>
      <c r="BV32">
        <f t="shared" si="17"/>
        <v>9.3911512807728997E-2</v>
      </c>
      <c r="BW32">
        <f t="shared" si="17"/>
        <v>-6.8773043604969997E-2</v>
      </c>
      <c r="BX32">
        <f t="shared" si="17"/>
        <v>-0.32723126847376299</v>
      </c>
      <c r="BY32">
        <f t="shared" si="17"/>
        <v>-0.15041994444640697</v>
      </c>
      <c r="BZ32">
        <f t="shared" si="17"/>
        <v>-0.43179152867002701</v>
      </c>
      <c r="CA32">
        <f t="shared" si="17"/>
        <v>-0.19142713574735298</v>
      </c>
      <c r="CB32">
        <f t="shared" si="17"/>
        <v>-0.14735521222256098</v>
      </c>
      <c r="CC32">
        <f t="shared" si="17"/>
        <v>-0.17389230896621999</v>
      </c>
      <c r="CD32">
        <f t="shared" si="17"/>
        <v>-0.21037851839454302</v>
      </c>
      <c r="CE32">
        <f t="shared" si="17"/>
        <v>-0.143371467240196</v>
      </c>
      <c r="CF32">
        <f t="shared" si="17"/>
        <v>-3.9620218914265499</v>
      </c>
      <c r="CG32">
        <f t="shared" si="17"/>
        <v>0.33107329053522994</v>
      </c>
      <c r="CH32">
        <f t="shared" si="17"/>
        <v>0.11843817670510398</v>
      </c>
      <c r="CI32">
        <f t="shared" si="17"/>
        <v>5.2356621142118032E-2</v>
      </c>
      <c r="CJ32">
        <f t="shared" si="17"/>
        <v>-0.41282929893768705</v>
      </c>
      <c r="CK32">
        <f t="shared" si="17"/>
        <v>9.6974667263702394E-2</v>
      </c>
      <c r="CL32">
        <f t="shared" si="17"/>
        <v>-0.25422732808550552</v>
      </c>
      <c r="CM32">
        <f t="shared" si="17"/>
        <v>-6.6438561897747199</v>
      </c>
      <c r="CN32">
        <f t="shared" si="17"/>
        <v>-4.3511652595608019E-2</v>
      </c>
      <c r="CO32">
        <f t="shared" si="17"/>
        <v>5.5041105469119667E-3</v>
      </c>
      <c r="CP32">
        <f t="shared" si="17"/>
        <v>3.475571641821501E-2</v>
      </c>
      <c r="CQ32">
        <f t="shared" si="17"/>
        <v>6.850051964475401E-2</v>
      </c>
      <c r="CR32">
        <f t="shared" si="17"/>
        <v>0.18195735790369161</v>
      </c>
      <c r="CS32">
        <f t="shared" si="17"/>
        <v>-0.1831744406753717</v>
      </c>
    </row>
    <row r="33" spans="1:97" x14ac:dyDescent="0.25">
      <c r="A33" s="157" t="s">
        <v>134</v>
      </c>
      <c r="B33" t="s">
        <v>532</v>
      </c>
      <c r="C33" t="s">
        <v>532</v>
      </c>
      <c r="D33" t="s">
        <v>532</v>
      </c>
      <c r="E33" t="s">
        <v>532</v>
      </c>
      <c r="F33" t="s">
        <v>532</v>
      </c>
      <c r="G33" s="46" t="s">
        <v>540</v>
      </c>
      <c r="H33" t="s">
        <v>532</v>
      </c>
      <c r="I33" t="s">
        <v>532</v>
      </c>
      <c r="J33" t="s">
        <v>532</v>
      </c>
      <c r="K33" t="s">
        <v>534</v>
      </c>
      <c r="L33" t="s">
        <v>532</v>
      </c>
      <c r="M33" t="s">
        <v>532</v>
      </c>
      <c r="N33" t="s">
        <v>532</v>
      </c>
      <c r="O33" t="s">
        <v>532</v>
      </c>
      <c r="P33" t="s">
        <v>541</v>
      </c>
      <c r="Q33" t="s">
        <v>532</v>
      </c>
      <c r="R33" t="s">
        <v>541</v>
      </c>
      <c r="S33" t="s">
        <v>540</v>
      </c>
      <c r="T33" t="s">
        <v>532</v>
      </c>
      <c r="U33" t="s">
        <v>537</v>
      </c>
      <c r="V33" t="s">
        <v>532</v>
      </c>
      <c r="W33" t="s">
        <v>532</v>
      </c>
      <c r="X33" t="s">
        <v>532</v>
      </c>
      <c r="Y33" t="s">
        <v>532</v>
      </c>
      <c r="Z33" t="s">
        <v>533</v>
      </c>
      <c r="AA33" t="s">
        <v>532</v>
      </c>
      <c r="AB33" t="s">
        <v>536</v>
      </c>
      <c r="AC33" t="s">
        <v>532</v>
      </c>
      <c r="AD33" t="s">
        <v>533</v>
      </c>
      <c r="AE33" t="s">
        <v>532</v>
      </c>
      <c r="AF33" t="s">
        <v>532</v>
      </c>
      <c r="AG33" t="s">
        <v>532</v>
      </c>
      <c r="AH33" t="s">
        <v>532</v>
      </c>
      <c r="AI33" t="s">
        <v>532</v>
      </c>
      <c r="AJ33" t="s">
        <v>532</v>
      </c>
      <c r="AK33" t="s">
        <v>532</v>
      </c>
      <c r="AL33" t="s">
        <v>532</v>
      </c>
      <c r="AM33" t="s">
        <v>532</v>
      </c>
      <c r="AN33" t="s">
        <v>532</v>
      </c>
      <c r="AO33" t="s">
        <v>532</v>
      </c>
      <c r="AP33" t="s">
        <v>532</v>
      </c>
      <c r="AQ33" t="s">
        <v>532</v>
      </c>
      <c r="AR33" t="s">
        <v>532</v>
      </c>
      <c r="AS33" t="s">
        <v>532</v>
      </c>
      <c r="AT33" t="s">
        <v>532</v>
      </c>
      <c r="AU33" t="s">
        <v>541</v>
      </c>
      <c r="AV33" t="s">
        <v>532</v>
      </c>
      <c r="AW33" t="s">
        <v>532</v>
      </c>
      <c r="AX33" t="s">
        <v>532</v>
      </c>
      <c r="AY33" t="s">
        <v>532</v>
      </c>
      <c r="AZ33" t="s">
        <v>542</v>
      </c>
      <c r="BA33" t="s">
        <v>532</v>
      </c>
      <c r="BB33" t="s">
        <v>532</v>
      </c>
      <c r="BC33" t="s">
        <v>532</v>
      </c>
      <c r="BD33" t="s">
        <v>532</v>
      </c>
      <c r="BE33" t="s">
        <v>532</v>
      </c>
      <c r="BF33" t="s">
        <v>541</v>
      </c>
      <c r="BG33" t="s">
        <v>532</v>
      </c>
      <c r="BH33" t="s">
        <v>532</v>
      </c>
      <c r="BI33" t="s">
        <v>532</v>
      </c>
      <c r="BJ33" t="s">
        <v>535</v>
      </c>
      <c r="BK33" t="s">
        <v>535</v>
      </c>
      <c r="BL33" t="s">
        <v>535</v>
      </c>
      <c r="BM33" t="s">
        <v>532</v>
      </c>
      <c r="BN33" t="s">
        <v>532</v>
      </c>
      <c r="BO33" t="s">
        <v>532</v>
      </c>
      <c r="BP33" t="s">
        <v>541</v>
      </c>
      <c r="BQ33" t="s">
        <v>532</v>
      </c>
      <c r="BR33" t="s">
        <v>532</v>
      </c>
      <c r="BS33" t="s">
        <v>532</v>
      </c>
      <c r="BT33" t="s">
        <v>537</v>
      </c>
      <c r="BU33" t="s">
        <v>532</v>
      </c>
      <c r="BV33" t="s">
        <v>532</v>
      </c>
      <c r="BW33" t="s">
        <v>537</v>
      </c>
      <c r="BX33" t="s">
        <v>537</v>
      </c>
      <c r="BY33" t="s">
        <v>532</v>
      </c>
      <c r="BZ33" t="s">
        <v>532</v>
      </c>
      <c r="CA33" t="s">
        <v>542</v>
      </c>
      <c r="CB33" t="s">
        <v>532</v>
      </c>
      <c r="CC33" t="s">
        <v>537</v>
      </c>
      <c r="CD33" t="s">
        <v>543</v>
      </c>
      <c r="CE33" t="s">
        <v>532</v>
      </c>
      <c r="CF33" t="s">
        <v>537</v>
      </c>
      <c r="CG33" t="s">
        <v>532</v>
      </c>
      <c r="CH33" t="s">
        <v>532</v>
      </c>
      <c r="CI33" t="s">
        <v>532</v>
      </c>
      <c r="CJ33" t="s">
        <v>532</v>
      </c>
      <c r="CK33" t="s">
        <v>532</v>
      </c>
      <c r="CL33" t="s">
        <v>532</v>
      </c>
      <c r="CM33" t="s">
        <v>540</v>
      </c>
      <c r="CN33" t="s">
        <v>532</v>
      </c>
      <c r="CO33" t="s">
        <v>532</v>
      </c>
      <c r="CP33" t="s">
        <v>532</v>
      </c>
      <c r="CQ33" t="s">
        <v>532</v>
      </c>
      <c r="CR33" t="s">
        <v>532</v>
      </c>
      <c r="CS33" t="s">
        <v>532</v>
      </c>
    </row>
    <row r="34" spans="1:97" x14ac:dyDescent="0.25">
      <c r="A34" t="s">
        <v>538</v>
      </c>
      <c r="B34">
        <v>0.255618681183094</v>
      </c>
      <c r="C34">
        <v>8.9096758774943094E-2</v>
      </c>
      <c r="D34">
        <v>-0.14990298041137901</v>
      </c>
      <c r="E34">
        <v>-0.28728643766502798</v>
      </c>
      <c r="F34">
        <v>0.26349815888875799</v>
      </c>
      <c r="G34" s="46">
        <v>0.68964924996370502</v>
      </c>
      <c r="H34">
        <v>-3.03389242861829E-2</v>
      </c>
      <c r="I34">
        <v>0.34112656872952601</v>
      </c>
      <c r="J34">
        <v>5.8093341149090601E-2</v>
      </c>
      <c r="K34">
        <v>-0.42581148058275597</v>
      </c>
      <c r="L34">
        <v>0.18408220849905901</v>
      </c>
      <c r="M34">
        <v>0.100846836744659</v>
      </c>
      <c r="N34">
        <v>0.13736838497404</v>
      </c>
      <c r="O34">
        <v>0.16764131847730299</v>
      </c>
      <c r="P34">
        <v>-2.34037356984232</v>
      </c>
      <c r="Q34">
        <v>0.102523065710084</v>
      </c>
      <c r="R34">
        <v>-4.3660237441547798</v>
      </c>
      <c r="S34">
        <v>0.40126773354198297</v>
      </c>
      <c r="T34">
        <v>0.62311812940562605</v>
      </c>
      <c r="U34">
        <v>-3.9790264519306802</v>
      </c>
      <c r="V34">
        <v>-0.11519701339495</v>
      </c>
      <c r="W34">
        <v>0.858531548420153</v>
      </c>
      <c r="X34">
        <v>0.63632434151876305</v>
      </c>
      <c r="Y34">
        <v>5.0279580775420699E-3</v>
      </c>
      <c r="Z34">
        <v>2.12070071648442</v>
      </c>
      <c r="AA34">
        <v>-3.65503065239592</v>
      </c>
      <c r="AB34">
        <v>0.17453292003934101</v>
      </c>
      <c r="AC34">
        <v>0.80666962758243699</v>
      </c>
      <c r="AD34">
        <v>0.57088286708881997</v>
      </c>
      <c r="AE34">
        <v>-3.4157843168329101</v>
      </c>
      <c r="AF34">
        <v>0.31401475723728101</v>
      </c>
      <c r="AG34">
        <v>0.59100542245875698</v>
      </c>
      <c r="AH34">
        <v>-0.79028404079695103</v>
      </c>
      <c r="AI34">
        <v>0.56543781383946001</v>
      </c>
      <c r="AJ34">
        <v>0.65474058213109598</v>
      </c>
      <c r="AK34">
        <v>-1.30705350444045E-2</v>
      </c>
      <c r="AL34">
        <v>-1.15080696196759</v>
      </c>
      <c r="AM34">
        <v>0.30162136566086001</v>
      </c>
      <c r="AN34">
        <v>0.70462398989341701</v>
      </c>
      <c r="AO34">
        <v>-0.61620054019911596</v>
      </c>
      <c r="AP34">
        <v>0.50400845179304699</v>
      </c>
      <c r="AQ34">
        <v>0.70937817528844005</v>
      </c>
      <c r="AR34">
        <v>-0.32606789777690798</v>
      </c>
      <c r="AS34">
        <v>-0.42592289566783997</v>
      </c>
      <c r="AT34">
        <v>-0.313000048648094</v>
      </c>
      <c r="AU34">
        <v>0.63696141094790204</v>
      </c>
      <c r="AV34">
        <v>-2.4382850831027501</v>
      </c>
      <c r="AW34">
        <v>7.3220345683502903E-3</v>
      </c>
      <c r="AX34">
        <v>0.55822257978876699</v>
      </c>
      <c r="AY34">
        <v>-0.11178710564628</v>
      </c>
      <c r="AZ34">
        <v>-0.96470809011175496</v>
      </c>
      <c r="BA34">
        <v>0.171724095408894</v>
      </c>
      <c r="BB34">
        <v>3.1202798030613401E-2</v>
      </c>
      <c r="BC34">
        <v>-9.0431549059059493E-2</v>
      </c>
      <c r="BD34">
        <v>-0.187009837829195</v>
      </c>
      <c r="BE34">
        <v>1.25553896261779</v>
      </c>
      <c r="BF34">
        <v>-3.7695167982248399</v>
      </c>
      <c r="BG34">
        <v>6.4849446037549899E-2</v>
      </c>
      <c r="BH34">
        <v>1.4019743823289099</v>
      </c>
      <c r="BI34">
        <v>-3.2161531016953501E-2</v>
      </c>
      <c r="BJ34">
        <v>-5.0979861076996302</v>
      </c>
      <c r="BK34">
        <v>-4.71264424965785</v>
      </c>
      <c r="BL34">
        <v>-6.6438561897747199</v>
      </c>
      <c r="BM34">
        <v>0.172317662449855</v>
      </c>
      <c r="BN34">
        <v>-4.9655271019193398E-2</v>
      </c>
      <c r="BO34">
        <v>-0.44983974314935898</v>
      </c>
      <c r="BP34">
        <v>-0.35407257795595398</v>
      </c>
      <c r="BQ34">
        <v>-8.6718324249888706E-2</v>
      </c>
      <c r="BR34">
        <v>-3.5972879156309001</v>
      </c>
      <c r="BS34">
        <v>0.101592615209986</v>
      </c>
      <c r="BT34">
        <v>-2.6989977439671899</v>
      </c>
      <c r="BU34">
        <v>0.113651216382944</v>
      </c>
      <c r="BV34">
        <v>6.9156991137899207E-2</v>
      </c>
      <c r="BW34">
        <v>-5.21984846008771</v>
      </c>
      <c r="BX34">
        <v>-3.042619599709</v>
      </c>
      <c r="BY34">
        <v>-9.3836687030672702E-2</v>
      </c>
      <c r="BZ34">
        <v>-0.167961732312819</v>
      </c>
      <c r="CA34">
        <v>-1.68741005657285</v>
      </c>
      <c r="CB34">
        <v>-0.52641827579437195</v>
      </c>
      <c r="CC34">
        <v>-3.7295857557002301</v>
      </c>
      <c r="CD34">
        <v>-1.12695832810048</v>
      </c>
      <c r="CE34">
        <v>-0.57814105083894995</v>
      </c>
      <c r="CF34">
        <v>-4.43504314420895</v>
      </c>
      <c r="CG34">
        <v>-4.9148866666978902E-2</v>
      </c>
      <c r="CH34">
        <v>0.28668297084911998</v>
      </c>
      <c r="CI34">
        <v>0.314038935101073</v>
      </c>
      <c r="CJ34">
        <v>-0.19374854336821801</v>
      </c>
      <c r="CK34">
        <v>-9.3043832718850999E-2</v>
      </c>
      <c r="CL34">
        <v>-1.6889951149602799E-2</v>
      </c>
      <c r="CM34">
        <v>-0.362027714398369</v>
      </c>
      <c r="CN34">
        <v>4.3455764821246301E-2</v>
      </c>
      <c r="CO34">
        <v>-0.11190799197269399</v>
      </c>
      <c r="CP34">
        <v>-5.6972548847041497E-2</v>
      </c>
      <c r="CQ34">
        <v>-6.4337390880429904E-2</v>
      </c>
      <c r="CR34">
        <v>2.3451219511021099E-2</v>
      </c>
      <c r="CS34">
        <v>4.2092316253370399E-2</v>
      </c>
    </row>
    <row r="35" spans="1:97" x14ac:dyDescent="0.25">
      <c r="A35" t="s">
        <v>539</v>
      </c>
      <c r="B35">
        <v>9.8143410455377902E-2</v>
      </c>
      <c r="C35">
        <v>9.8364513409540499E-2</v>
      </c>
      <c r="D35">
        <v>1.2411130967233799E-2</v>
      </c>
      <c r="E35">
        <v>4.1390842367493297E-2</v>
      </c>
      <c r="F35">
        <v>9.2127750808788003E-2</v>
      </c>
      <c r="G35" s="46">
        <v>6.5291243486492595E-2</v>
      </c>
      <c r="H35">
        <v>3.0262707093791499E-2</v>
      </c>
      <c r="I35">
        <v>6.7686550260864703E-2</v>
      </c>
      <c r="J35">
        <v>7.4280571362588602E-2</v>
      </c>
      <c r="K35">
        <v>6.9715612446685601E-2</v>
      </c>
      <c r="L35">
        <v>0.12742033796362401</v>
      </c>
      <c r="M35">
        <v>7.3300135648105197E-2</v>
      </c>
      <c r="N35">
        <v>6.6390508562228404E-2</v>
      </c>
      <c r="O35">
        <v>9.0188606596893803E-2</v>
      </c>
      <c r="P35">
        <v>3.7752680119943198</v>
      </c>
      <c r="Q35">
        <v>4.5072156215956803E-2</v>
      </c>
      <c r="R35">
        <v>1.4372916941072</v>
      </c>
      <c r="S35">
        <v>5.5881340491940899E-2</v>
      </c>
      <c r="T35">
        <v>8.5019702127564101E-2</v>
      </c>
      <c r="U35">
        <v>0.43723617347132498</v>
      </c>
      <c r="V35">
        <v>7.1095538904331901E-2</v>
      </c>
      <c r="W35">
        <v>6.2574646722474606E-2</v>
      </c>
      <c r="X35">
        <v>9.6338526336453498E-2</v>
      </c>
      <c r="Y35">
        <v>9.7306378348683803E-2</v>
      </c>
      <c r="Z35">
        <v>3.6816432041275202E-2</v>
      </c>
      <c r="AA35">
        <v>0.35020234885184398</v>
      </c>
      <c r="AB35">
        <v>0.17860352424076101</v>
      </c>
      <c r="AC35">
        <v>0.12183440255915</v>
      </c>
      <c r="AD35">
        <v>8.9591792755293304E-2</v>
      </c>
      <c r="AE35">
        <v>0.28820686496966103</v>
      </c>
      <c r="AF35">
        <v>5.0493120378777401E-2</v>
      </c>
      <c r="AG35">
        <v>3.9287155510112297E-2</v>
      </c>
      <c r="AH35">
        <v>9.1226716727616994E-2</v>
      </c>
      <c r="AI35">
        <v>9.4957815149008903E-2</v>
      </c>
      <c r="AJ35">
        <v>1.3995895891416601E-3</v>
      </c>
      <c r="AK35">
        <v>9.2794332603683194E-2</v>
      </c>
      <c r="AL35">
        <v>0.21057201675492701</v>
      </c>
      <c r="AM35">
        <v>6.4106698894254605E-2</v>
      </c>
      <c r="AN35">
        <v>6.02463325653926E-2</v>
      </c>
      <c r="AO35">
        <v>0.12347289896755501</v>
      </c>
      <c r="AP35">
        <v>6.1334773573707001E-2</v>
      </c>
      <c r="AQ35">
        <v>4.6445066484976899E-2</v>
      </c>
      <c r="AR35">
        <v>8.6327465610722298E-2</v>
      </c>
      <c r="AS35">
        <v>9.0457843851174502E-2</v>
      </c>
      <c r="AT35">
        <v>0.15193385932398201</v>
      </c>
      <c r="AU35">
        <v>0.26782534318803902</v>
      </c>
      <c r="AV35">
        <v>0.79913517160126302</v>
      </c>
      <c r="AW35">
        <v>8.8067235735101904E-2</v>
      </c>
      <c r="AX35">
        <v>6.08402631583553E-2</v>
      </c>
      <c r="AY35">
        <v>7.7893362980689995E-2</v>
      </c>
      <c r="AZ35">
        <v>0.32377813854663201</v>
      </c>
      <c r="BA35">
        <v>7.2085652571911907E-2</v>
      </c>
      <c r="BB35">
        <v>6.9833457380678199E-2</v>
      </c>
      <c r="BC35">
        <v>5.3184857583034699E-2</v>
      </c>
      <c r="BD35">
        <v>9.3755405862840299E-2</v>
      </c>
      <c r="BE35">
        <v>4.4763402825667202E-2</v>
      </c>
      <c r="BF35">
        <v>1.5530911669345999</v>
      </c>
      <c r="BG35">
        <v>4.6198578183004199E-2</v>
      </c>
      <c r="BH35">
        <v>4.9598277895771002E-2</v>
      </c>
      <c r="BI35">
        <v>8.2145400162991503E-2</v>
      </c>
      <c r="BJ35">
        <v>1.83674159603892</v>
      </c>
      <c r="BK35">
        <v>1.8507326118082399</v>
      </c>
      <c r="BL35">
        <v>0</v>
      </c>
      <c r="BM35">
        <v>5.0858998554145003E-2</v>
      </c>
      <c r="BN35">
        <v>0.18273467757932699</v>
      </c>
      <c r="BO35">
        <v>0.14588492502306399</v>
      </c>
      <c r="BP35">
        <v>0.20130168842301399</v>
      </c>
      <c r="BQ35">
        <v>5.3818807760562196E-3</v>
      </c>
      <c r="BR35">
        <v>0.27729403166260802</v>
      </c>
      <c r="BS35">
        <v>0.109632193667575</v>
      </c>
      <c r="BT35">
        <v>0</v>
      </c>
      <c r="BU35">
        <v>0.16652022372796399</v>
      </c>
      <c r="BV35">
        <v>5.7836371488588501E-2</v>
      </c>
      <c r="BW35">
        <v>1.2349715755980499</v>
      </c>
      <c r="BX35">
        <v>1.2041463531608601</v>
      </c>
      <c r="BY35">
        <v>9.3795433649622395E-2</v>
      </c>
      <c r="BZ35">
        <v>7.9900736398905894E-2</v>
      </c>
      <c r="CA35">
        <v>0.172718940328103</v>
      </c>
      <c r="CB35">
        <v>9.6983684425163794E-2</v>
      </c>
      <c r="CC35">
        <v>0.75036829386228099</v>
      </c>
      <c r="CD35">
        <v>0.122559991052008</v>
      </c>
      <c r="CE35">
        <v>0.28448400109164301</v>
      </c>
      <c r="CF35">
        <v>3.8257764193408699</v>
      </c>
      <c r="CG35">
        <v>0.16349751190614301</v>
      </c>
      <c r="CH35">
        <v>0.13494215754743</v>
      </c>
      <c r="CI35">
        <v>6.4313562830144402E-2</v>
      </c>
      <c r="CJ35">
        <v>6.9380963231649703E-2</v>
      </c>
      <c r="CK35">
        <v>9.9079133961930702E-2</v>
      </c>
      <c r="CL35">
        <v>7.8456247343890395E-2</v>
      </c>
      <c r="CM35">
        <v>0.99467209985544802</v>
      </c>
      <c r="CN35">
        <v>6.7664789694078506E-2</v>
      </c>
      <c r="CO35">
        <v>8.1030456672116502E-2</v>
      </c>
      <c r="CP35">
        <v>5.0270299750028599E-2</v>
      </c>
      <c r="CQ35">
        <v>4.2982377999292803E-2</v>
      </c>
      <c r="CR35">
        <v>0.10855927911793301</v>
      </c>
      <c r="CS35">
        <v>0.12776073227399401</v>
      </c>
    </row>
    <row r="36" spans="1:97" s="6" customFormat="1" x14ac:dyDescent="0.25">
      <c r="A36" s="227" t="s">
        <v>552</v>
      </c>
      <c r="B36" s="6">
        <f>ABS(IF(B34&gt;0,B34-0.675*B35,B34+0.675*B35))</f>
        <v>0.1893718791257139</v>
      </c>
      <c r="C36" s="6">
        <f t="shared" ref="C36:BN36" si="18">ABS(IF(C34&gt;0,C34-0.675*C35,C34+0.675*C35))</f>
        <v>2.2700712223503255E-2</v>
      </c>
      <c r="D36" s="6">
        <f t="shared" si="18"/>
        <v>0.14152546700849619</v>
      </c>
      <c r="E36" s="6">
        <f t="shared" si="18"/>
        <v>0.25934761906697001</v>
      </c>
      <c r="F36" s="6">
        <f t="shared" si="18"/>
        <v>0.20131192709282608</v>
      </c>
      <c r="G36" s="6">
        <f t="shared" si="18"/>
        <v>0.64557766061032251</v>
      </c>
      <c r="H36" s="6">
        <f t="shared" si="18"/>
        <v>9.9115969978736361E-3</v>
      </c>
      <c r="I36" s="6">
        <f t="shared" si="18"/>
        <v>0.29543814730344231</v>
      </c>
      <c r="J36" s="6">
        <f t="shared" si="18"/>
        <v>7.9539554793432929E-3</v>
      </c>
      <c r="K36" s="6">
        <f t="shared" si="18"/>
        <v>0.37875344218124318</v>
      </c>
      <c r="L36" s="6">
        <f t="shared" si="18"/>
        <v>9.8073480373612798E-2</v>
      </c>
      <c r="M36" s="6">
        <f t="shared" si="18"/>
        <v>5.1369245182187988E-2</v>
      </c>
      <c r="N36" s="6">
        <f t="shared" si="18"/>
        <v>9.2554791694535815E-2</v>
      </c>
      <c r="O36" s="6">
        <f t="shared" si="18"/>
        <v>0.10676400902439967</v>
      </c>
      <c r="P36" s="6">
        <f t="shared" si="18"/>
        <v>0.20793233825384583</v>
      </c>
      <c r="Q36" s="6">
        <f t="shared" si="18"/>
        <v>7.2099360264313156E-2</v>
      </c>
      <c r="R36" s="6">
        <f t="shared" si="18"/>
        <v>3.3958518506324196</v>
      </c>
      <c r="S36" s="6">
        <f t="shared" si="18"/>
        <v>0.36354782870992286</v>
      </c>
      <c r="T36" s="6">
        <f t="shared" si="18"/>
        <v>0.5657298304695203</v>
      </c>
      <c r="U36" s="6">
        <f t="shared" si="18"/>
        <v>3.6838920348375357</v>
      </c>
      <c r="V36" s="6">
        <f t="shared" si="18"/>
        <v>6.7207524634525978E-2</v>
      </c>
      <c r="W36" s="6">
        <f t="shared" si="18"/>
        <v>0.81629366188248265</v>
      </c>
      <c r="X36" s="6">
        <f t="shared" si="18"/>
        <v>0.57129583624165692</v>
      </c>
      <c r="Y36" s="6">
        <f t="shared" si="18"/>
        <v>6.0653847307819503E-2</v>
      </c>
      <c r="Z36" s="6">
        <f t="shared" si="18"/>
        <v>2.0958496248565592</v>
      </c>
      <c r="AA36" s="6">
        <f t="shared" si="18"/>
        <v>3.4186440669209253</v>
      </c>
      <c r="AB36" s="6">
        <f t="shared" si="18"/>
        <v>5.3975541176827319E-2</v>
      </c>
      <c r="AC36" s="6">
        <f t="shared" si="18"/>
        <v>0.72443140585501076</v>
      </c>
      <c r="AD36" s="6">
        <f t="shared" si="18"/>
        <v>0.51040840697899703</v>
      </c>
      <c r="AE36" s="6">
        <f t="shared" si="18"/>
        <v>3.221244682978389</v>
      </c>
      <c r="AF36" s="6">
        <f t="shared" si="18"/>
        <v>0.27993190098160625</v>
      </c>
      <c r="AG36" s="6">
        <f t="shared" si="18"/>
        <v>0.56448659248943123</v>
      </c>
      <c r="AH36" s="6">
        <f t="shared" si="18"/>
        <v>0.72870600700580956</v>
      </c>
      <c r="AI36" s="6">
        <f t="shared" si="18"/>
        <v>0.50134128861387905</v>
      </c>
      <c r="AJ36" s="6">
        <f t="shared" si="18"/>
        <v>0.65379585915842531</v>
      </c>
      <c r="AK36" s="6">
        <f t="shared" si="18"/>
        <v>4.9565639463081651E-2</v>
      </c>
      <c r="AL36" s="6">
        <f t="shared" si="18"/>
        <v>1.0086708506580142</v>
      </c>
      <c r="AM36" s="6">
        <f t="shared" si="18"/>
        <v>0.25834934390723813</v>
      </c>
      <c r="AN36" s="6">
        <f t="shared" si="18"/>
        <v>0.66395771541177706</v>
      </c>
      <c r="AO36" s="6">
        <f t="shared" si="18"/>
        <v>0.53285633339601635</v>
      </c>
      <c r="AP36" s="6">
        <f t="shared" si="18"/>
        <v>0.46260747963079474</v>
      </c>
      <c r="AQ36" s="6">
        <f t="shared" si="18"/>
        <v>0.67802775541108062</v>
      </c>
      <c r="AR36" s="6">
        <f t="shared" si="18"/>
        <v>0.26779685848967044</v>
      </c>
      <c r="AS36" s="6">
        <f t="shared" si="18"/>
        <v>0.36486385106829716</v>
      </c>
      <c r="AT36" s="6">
        <f t="shared" si="18"/>
        <v>0.21044469360440615</v>
      </c>
      <c r="AU36" s="6">
        <f t="shared" si="18"/>
        <v>0.4561793042959757</v>
      </c>
      <c r="AV36" s="6">
        <f t="shared" si="18"/>
        <v>1.8988688422718973</v>
      </c>
      <c r="AW36" s="6">
        <f t="shared" si="18"/>
        <v>5.21233495528435E-2</v>
      </c>
      <c r="AX36" s="6">
        <f t="shared" si="18"/>
        <v>0.51715540215687716</v>
      </c>
      <c r="AY36" s="6">
        <f t="shared" si="18"/>
        <v>5.9209085634314249E-2</v>
      </c>
      <c r="AZ36" s="6">
        <f t="shared" si="18"/>
        <v>0.74615784659277828</v>
      </c>
      <c r="BA36" s="6">
        <f t="shared" si="18"/>
        <v>0.12306627992285346</v>
      </c>
      <c r="BB36" s="6">
        <f t="shared" si="18"/>
        <v>1.5934785701344389E-2</v>
      </c>
      <c r="BC36" s="6">
        <f t="shared" si="18"/>
        <v>5.4531770190511072E-2</v>
      </c>
      <c r="BD36" s="6">
        <f t="shared" si="18"/>
        <v>0.1237249388717778</v>
      </c>
      <c r="BE36" s="6">
        <f t="shared" si="18"/>
        <v>1.2253236657104647</v>
      </c>
      <c r="BF36" s="6">
        <f t="shared" si="18"/>
        <v>2.721180260543985</v>
      </c>
      <c r="BG36" s="6">
        <f t="shared" si="18"/>
        <v>3.3665405764022063E-2</v>
      </c>
      <c r="BH36" s="6">
        <f t="shared" si="18"/>
        <v>1.3684955447492646</v>
      </c>
      <c r="BI36" s="6">
        <f t="shared" si="18"/>
        <v>2.3286614093065768E-2</v>
      </c>
      <c r="BJ36" s="6">
        <f t="shared" si="18"/>
        <v>3.8581855303733592</v>
      </c>
      <c r="BK36" s="6">
        <f t="shared" si="18"/>
        <v>3.463399736687288</v>
      </c>
      <c r="BL36" s="6">
        <f t="shared" si="18"/>
        <v>6.6438561897747199</v>
      </c>
      <c r="BM36" s="6">
        <f t="shared" si="18"/>
        <v>0.13798783842580711</v>
      </c>
      <c r="BN36" s="6">
        <f t="shared" si="18"/>
        <v>7.3690636346852328E-2</v>
      </c>
      <c r="BO36" s="6">
        <f t="shared" ref="BO36:CS36" si="19">ABS(IF(BO34&gt;0,BO34-0.675*BO35,BO34+0.675*BO35))</f>
        <v>0.35136741875879079</v>
      </c>
      <c r="BP36" s="6">
        <f t="shared" si="19"/>
        <v>0.21819393827041952</v>
      </c>
      <c r="BQ36" s="6">
        <f t="shared" si="19"/>
        <v>8.3085554726050753E-2</v>
      </c>
      <c r="BR36" s="6">
        <f t="shared" si="19"/>
        <v>3.4101144442586397</v>
      </c>
      <c r="BS36" s="6">
        <f t="shared" si="19"/>
        <v>2.7590884484372871E-2</v>
      </c>
      <c r="BT36" s="6">
        <f t="shared" si="19"/>
        <v>2.6989977439671899</v>
      </c>
      <c r="BU36" s="6">
        <f t="shared" si="19"/>
        <v>1.2500653665682981E-3</v>
      </c>
      <c r="BV36" s="6">
        <f t="shared" si="19"/>
        <v>3.0117440383101969E-2</v>
      </c>
      <c r="BW36" s="6">
        <f t="shared" si="19"/>
        <v>4.3862426465590261</v>
      </c>
      <c r="BX36" s="6">
        <f t="shared" si="19"/>
        <v>2.2298208113254194</v>
      </c>
      <c r="BY36" s="6">
        <f t="shared" si="19"/>
        <v>3.0524769317177583E-2</v>
      </c>
      <c r="BZ36" s="6">
        <f t="shared" si="19"/>
        <v>0.11402873524355751</v>
      </c>
      <c r="CA36" s="6">
        <f t="shared" si="19"/>
        <v>1.5708247718513806</v>
      </c>
      <c r="CB36" s="6">
        <f t="shared" si="19"/>
        <v>0.46095428880738637</v>
      </c>
      <c r="CC36" s="6">
        <f t="shared" si="19"/>
        <v>3.2230871573431905</v>
      </c>
      <c r="CD36" s="6">
        <f t="shared" si="19"/>
        <v>1.0442303341403747</v>
      </c>
      <c r="CE36" s="6">
        <f t="shared" si="19"/>
        <v>0.38611435010209094</v>
      </c>
      <c r="CF36" s="6">
        <f t="shared" si="19"/>
        <v>1.8526440611538626</v>
      </c>
      <c r="CG36" s="6">
        <f t="shared" si="19"/>
        <v>6.1211953869667629E-2</v>
      </c>
      <c r="CH36" s="6">
        <f t="shared" si="19"/>
        <v>0.1955970145046047</v>
      </c>
      <c r="CI36" s="6">
        <f t="shared" si="19"/>
        <v>0.27062728019072552</v>
      </c>
      <c r="CJ36" s="6">
        <f t="shared" si="19"/>
        <v>0.14691639318685445</v>
      </c>
      <c r="CK36" s="6">
        <f t="shared" si="19"/>
        <v>2.6165417294547771E-2</v>
      </c>
      <c r="CL36" s="6">
        <f t="shared" si="19"/>
        <v>3.6068015807523224E-2</v>
      </c>
      <c r="CM36" s="6">
        <f t="shared" si="19"/>
        <v>0.3093759530040584</v>
      </c>
      <c r="CN36" s="6">
        <f t="shared" si="19"/>
        <v>2.2179682222566929E-3</v>
      </c>
      <c r="CO36" s="6">
        <f t="shared" si="19"/>
        <v>5.7212433719015347E-2</v>
      </c>
      <c r="CP36" s="6">
        <f t="shared" si="19"/>
        <v>2.3040096515772192E-2</v>
      </c>
      <c r="CQ36" s="6">
        <f t="shared" si="19"/>
        <v>3.5324285730907262E-2</v>
      </c>
      <c r="CR36" s="6">
        <f t="shared" si="19"/>
        <v>4.9826293893583687E-2</v>
      </c>
      <c r="CS36" s="6">
        <f t="shared" si="19"/>
        <v>4.414617803157557E-2</v>
      </c>
    </row>
    <row r="37" spans="1:97" x14ac:dyDescent="0.25">
      <c r="A37" t="s">
        <v>553</v>
      </c>
      <c r="B37">
        <f t="shared" ref="B37:BM37" si="20">ABS(IF(B34&gt;0,B34-B35,B34+B35))</f>
        <v>0.15747527072771611</v>
      </c>
      <c r="C37">
        <f t="shared" si="20"/>
        <v>9.2677546345974054E-3</v>
      </c>
      <c r="D37">
        <f t="shared" si="20"/>
        <v>0.13749184944414522</v>
      </c>
      <c r="E37">
        <f t="shared" si="20"/>
        <v>0.24589559529753469</v>
      </c>
      <c r="F37">
        <f t="shared" si="20"/>
        <v>0.17137040807997</v>
      </c>
      <c r="G37" s="46">
        <f t="shared" si="20"/>
        <v>0.6243580064772124</v>
      </c>
      <c r="H37">
        <f t="shared" si="20"/>
        <v>7.6217192391401373E-5</v>
      </c>
      <c r="I37">
        <f t="shared" si="20"/>
        <v>0.27344001846866128</v>
      </c>
      <c r="J37">
        <f t="shared" si="20"/>
        <v>1.6187230213498001E-2</v>
      </c>
      <c r="K37">
        <f t="shared" si="20"/>
        <v>0.35609586813607036</v>
      </c>
      <c r="L37">
        <f t="shared" si="20"/>
        <v>5.6661870535435005E-2</v>
      </c>
      <c r="M37">
        <f t="shared" si="20"/>
        <v>2.75467010965538E-2</v>
      </c>
      <c r="N37">
        <f t="shared" si="20"/>
        <v>7.0977876411811594E-2</v>
      </c>
      <c r="O37">
        <f t="shared" si="20"/>
        <v>7.7452711880409184E-2</v>
      </c>
      <c r="P37">
        <f t="shared" si="20"/>
        <v>1.4348944421519998</v>
      </c>
      <c r="Q37">
        <f t="shared" si="20"/>
        <v>5.7450909494127199E-2</v>
      </c>
      <c r="R37">
        <f t="shared" si="20"/>
        <v>2.9287320500475795</v>
      </c>
      <c r="S37">
        <f t="shared" si="20"/>
        <v>0.3453863930500421</v>
      </c>
      <c r="T37" s="14">
        <f t="shared" si="20"/>
        <v>0.53809842727806201</v>
      </c>
      <c r="U37">
        <f t="shared" si="20"/>
        <v>3.5417902784593553</v>
      </c>
      <c r="V37">
        <f t="shared" si="20"/>
        <v>4.4101474490618103E-2</v>
      </c>
      <c r="W37">
        <f t="shared" si="20"/>
        <v>0.79595690169767841</v>
      </c>
      <c r="X37" s="14">
        <f t="shared" si="20"/>
        <v>0.53998581518230959</v>
      </c>
      <c r="Y37">
        <f t="shared" si="20"/>
        <v>9.2278420271141734E-2</v>
      </c>
      <c r="Z37">
        <f t="shared" si="20"/>
        <v>2.0838842844431449</v>
      </c>
      <c r="AA37">
        <f t="shared" si="20"/>
        <v>3.3048283035440758</v>
      </c>
      <c r="AB37">
        <f t="shared" si="20"/>
        <v>4.0706042014199972E-3</v>
      </c>
      <c r="AC37">
        <f t="shared" si="20"/>
        <v>0.68483522502328698</v>
      </c>
      <c r="AD37">
        <f t="shared" si="20"/>
        <v>0.48129107433352669</v>
      </c>
      <c r="AE37">
        <f t="shared" si="20"/>
        <v>3.1275774518632491</v>
      </c>
      <c r="AF37">
        <f t="shared" si="20"/>
        <v>0.26352163685850361</v>
      </c>
      <c r="AG37" s="229">
        <f t="shared" si="20"/>
        <v>0.55171826694864468</v>
      </c>
      <c r="AH37">
        <f t="shared" si="20"/>
        <v>0.69905732406933407</v>
      </c>
      <c r="AI37">
        <f t="shared" si="20"/>
        <v>0.4704799986904511</v>
      </c>
      <c r="AJ37">
        <f t="shared" si="20"/>
        <v>0.65334099254195432</v>
      </c>
      <c r="AK37">
        <f t="shared" si="20"/>
        <v>7.9723797559278692E-2</v>
      </c>
      <c r="AL37">
        <f t="shared" si="20"/>
        <v>0.94023494521266304</v>
      </c>
      <c r="AM37">
        <f t="shared" si="20"/>
        <v>0.2375146667666054</v>
      </c>
      <c r="AN37">
        <f t="shared" si="20"/>
        <v>0.64437765732802443</v>
      </c>
      <c r="AO37">
        <f t="shared" si="20"/>
        <v>0.49272764123156099</v>
      </c>
      <c r="AP37">
        <f t="shared" si="20"/>
        <v>0.44267367821934001</v>
      </c>
      <c r="AQ37">
        <f t="shared" si="20"/>
        <v>0.66293310880346312</v>
      </c>
      <c r="AR37">
        <f t="shared" si="20"/>
        <v>0.23974043216618568</v>
      </c>
      <c r="AS37">
        <f t="shared" si="20"/>
        <v>0.33546505181666547</v>
      </c>
      <c r="AT37">
        <f t="shared" si="20"/>
        <v>0.16106618932411199</v>
      </c>
      <c r="AU37">
        <f t="shared" si="20"/>
        <v>0.36913606775986302</v>
      </c>
      <c r="AV37">
        <f t="shared" si="20"/>
        <v>1.6391499115014869</v>
      </c>
      <c r="AW37">
        <f t="shared" si="20"/>
        <v>8.0745201166751615E-2</v>
      </c>
      <c r="AX37">
        <f t="shared" si="20"/>
        <v>0.49738231663041171</v>
      </c>
      <c r="AY37">
        <f t="shared" si="20"/>
        <v>3.3893742665590004E-2</v>
      </c>
      <c r="AZ37">
        <f t="shared" si="20"/>
        <v>0.640929951565123</v>
      </c>
      <c r="BA37">
        <f t="shared" si="20"/>
        <v>9.9638442836982088E-2</v>
      </c>
      <c r="BB37">
        <f t="shared" si="20"/>
        <v>3.8630659350064794E-2</v>
      </c>
      <c r="BC37">
        <f t="shared" si="20"/>
        <v>3.7246691476024794E-2</v>
      </c>
      <c r="BD37">
        <f t="shared" si="20"/>
        <v>9.3254431966354703E-2</v>
      </c>
      <c r="BE37">
        <f t="shared" si="20"/>
        <v>1.2107755597921228</v>
      </c>
      <c r="BF37">
        <f t="shared" si="20"/>
        <v>2.2164256312902397</v>
      </c>
      <c r="BG37">
        <f t="shared" si="20"/>
        <v>1.86508678545457E-2</v>
      </c>
      <c r="BH37">
        <f t="shared" si="20"/>
        <v>1.3523761044331388</v>
      </c>
      <c r="BI37">
        <f t="shared" si="20"/>
        <v>4.9983869146038001E-2</v>
      </c>
      <c r="BJ37">
        <f t="shared" si="20"/>
        <v>3.2612445116607103</v>
      </c>
      <c r="BK37">
        <f t="shared" si="20"/>
        <v>2.8619116378496101</v>
      </c>
      <c r="BL37">
        <f t="shared" si="20"/>
        <v>6.6438561897747199</v>
      </c>
      <c r="BM37">
        <f t="shared" si="20"/>
        <v>0.12145866389571</v>
      </c>
      <c r="BN37">
        <f t="shared" ref="BN37:CS37" si="21">ABS(IF(BN34&gt;0,BN34-BN35,BN34+BN35))</f>
        <v>0.13307940656013359</v>
      </c>
      <c r="BO37">
        <f t="shared" si="21"/>
        <v>0.30395481812629499</v>
      </c>
      <c r="BP37">
        <f t="shared" si="21"/>
        <v>0.15277088953293999</v>
      </c>
      <c r="BQ37">
        <f t="shared" si="21"/>
        <v>8.1336443473832482E-2</v>
      </c>
      <c r="BR37">
        <f t="shared" si="21"/>
        <v>3.3199938839682921</v>
      </c>
      <c r="BS37">
        <f t="shared" si="21"/>
        <v>8.039578457589E-3</v>
      </c>
      <c r="BT37">
        <f t="shared" si="21"/>
        <v>2.6989977439671899</v>
      </c>
      <c r="BU37">
        <f t="shared" si="21"/>
        <v>5.2869007345019994E-2</v>
      </c>
      <c r="BV37">
        <f t="shared" si="21"/>
        <v>1.1320619649310706E-2</v>
      </c>
      <c r="BW37">
        <f t="shared" si="21"/>
        <v>3.98487688448966</v>
      </c>
      <c r="BX37">
        <f t="shared" si="21"/>
        <v>1.8384732465481399</v>
      </c>
      <c r="BY37">
        <f t="shared" si="21"/>
        <v>4.1253381050307403E-5</v>
      </c>
      <c r="BZ37">
        <f t="shared" si="21"/>
        <v>8.8060995913913101E-2</v>
      </c>
      <c r="CA37">
        <f t="shared" si="21"/>
        <v>1.5146911162447469</v>
      </c>
      <c r="CB37">
        <f t="shared" si="21"/>
        <v>0.42943459136920814</v>
      </c>
      <c r="CC37">
        <f t="shared" si="21"/>
        <v>2.979217461837949</v>
      </c>
      <c r="CD37">
        <f t="shared" si="21"/>
        <v>1.0043983370484719</v>
      </c>
      <c r="CE37">
        <f t="shared" si="21"/>
        <v>0.29365704974730694</v>
      </c>
      <c r="CF37">
        <f t="shared" si="21"/>
        <v>0.60926672486808009</v>
      </c>
      <c r="CG37">
        <f t="shared" si="21"/>
        <v>0.1143486452391641</v>
      </c>
      <c r="CH37">
        <f t="shared" si="21"/>
        <v>0.15174081330168998</v>
      </c>
      <c r="CI37">
        <f t="shared" si="21"/>
        <v>0.24972537227092861</v>
      </c>
      <c r="CJ37">
        <f t="shared" si="21"/>
        <v>0.1243675801365683</v>
      </c>
      <c r="CK37">
        <f t="shared" si="21"/>
        <v>6.0353012430797021E-3</v>
      </c>
      <c r="CL37">
        <f t="shared" si="21"/>
        <v>6.1566296194287592E-2</v>
      </c>
      <c r="CM37">
        <f t="shared" si="21"/>
        <v>0.63264438545707902</v>
      </c>
      <c r="CN37">
        <f t="shared" si="21"/>
        <v>2.4209024872832205E-2</v>
      </c>
      <c r="CO37">
        <f t="shared" si="21"/>
        <v>3.0877535300577491E-2</v>
      </c>
      <c r="CP37">
        <f t="shared" si="21"/>
        <v>6.7022490970128981E-3</v>
      </c>
      <c r="CQ37">
        <f t="shared" si="21"/>
        <v>2.13550128811371E-2</v>
      </c>
      <c r="CR37">
        <f t="shared" si="21"/>
        <v>8.5108059606911909E-2</v>
      </c>
      <c r="CS37">
        <f t="shared" si="21"/>
        <v>8.5668416020623611E-2</v>
      </c>
    </row>
    <row r="38" spans="1:97" x14ac:dyDescent="0.25">
      <c r="A38" t="s">
        <v>554</v>
      </c>
      <c r="B38">
        <f t="shared" ref="B38:BM38" si="22">IF(B34&gt;0,B34-B35,B34+B35)</f>
        <v>0.15747527072771611</v>
      </c>
      <c r="C38">
        <f t="shared" si="22"/>
        <v>-9.2677546345974054E-3</v>
      </c>
      <c r="D38">
        <f t="shared" si="22"/>
        <v>-0.13749184944414522</v>
      </c>
      <c r="E38">
        <f t="shared" si="22"/>
        <v>-0.24589559529753469</v>
      </c>
      <c r="F38">
        <f t="shared" si="22"/>
        <v>0.17137040807997</v>
      </c>
      <c r="G38" s="46">
        <f t="shared" si="22"/>
        <v>0.6243580064772124</v>
      </c>
      <c r="H38">
        <f t="shared" si="22"/>
        <v>-7.6217192391401373E-5</v>
      </c>
      <c r="I38">
        <f t="shared" si="22"/>
        <v>0.27344001846866128</v>
      </c>
      <c r="J38">
        <f t="shared" si="22"/>
        <v>-1.6187230213498001E-2</v>
      </c>
      <c r="K38">
        <f t="shared" si="22"/>
        <v>-0.35609586813607036</v>
      </c>
      <c r="L38">
        <f t="shared" si="22"/>
        <v>5.6661870535435005E-2</v>
      </c>
      <c r="M38">
        <f t="shared" si="22"/>
        <v>2.75467010965538E-2</v>
      </c>
      <c r="N38">
        <f t="shared" si="22"/>
        <v>7.0977876411811594E-2</v>
      </c>
      <c r="O38">
        <f t="shared" si="22"/>
        <v>7.7452711880409184E-2</v>
      </c>
      <c r="P38">
        <f t="shared" si="22"/>
        <v>1.4348944421519998</v>
      </c>
      <c r="Q38">
        <f t="shared" si="22"/>
        <v>5.7450909494127199E-2</v>
      </c>
      <c r="R38">
        <f t="shared" si="22"/>
        <v>-2.9287320500475795</v>
      </c>
      <c r="S38">
        <f t="shared" si="22"/>
        <v>0.3453863930500421</v>
      </c>
      <c r="T38" s="14">
        <f t="shared" si="22"/>
        <v>0.53809842727806201</v>
      </c>
      <c r="U38">
        <f t="shared" si="22"/>
        <v>-3.5417902784593553</v>
      </c>
      <c r="V38">
        <f t="shared" si="22"/>
        <v>-4.4101474490618103E-2</v>
      </c>
      <c r="W38">
        <f t="shared" si="22"/>
        <v>0.79595690169767841</v>
      </c>
      <c r="X38" s="14">
        <f t="shared" si="22"/>
        <v>0.53998581518230959</v>
      </c>
      <c r="Y38">
        <f t="shared" si="22"/>
        <v>-9.2278420271141734E-2</v>
      </c>
      <c r="Z38">
        <f t="shared" si="22"/>
        <v>2.0838842844431449</v>
      </c>
      <c r="AA38">
        <f t="shared" si="22"/>
        <v>-3.3048283035440758</v>
      </c>
      <c r="AB38">
        <f t="shared" si="22"/>
        <v>-4.0706042014199972E-3</v>
      </c>
      <c r="AC38">
        <f t="shared" si="22"/>
        <v>0.68483522502328698</v>
      </c>
      <c r="AD38">
        <f t="shared" si="22"/>
        <v>0.48129107433352669</v>
      </c>
      <c r="AE38">
        <f t="shared" si="22"/>
        <v>-3.1275774518632491</v>
      </c>
      <c r="AF38">
        <f t="shared" si="22"/>
        <v>0.26352163685850361</v>
      </c>
      <c r="AG38" s="229">
        <f t="shared" si="22"/>
        <v>0.55171826694864468</v>
      </c>
      <c r="AH38">
        <f t="shared" si="22"/>
        <v>-0.69905732406933407</v>
      </c>
      <c r="AI38">
        <f t="shared" si="22"/>
        <v>0.4704799986904511</v>
      </c>
      <c r="AJ38">
        <f t="shared" si="22"/>
        <v>0.65334099254195432</v>
      </c>
      <c r="AK38">
        <f t="shared" si="22"/>
        <v>7.9723797559278692E-2</v>
      </c>
      <c r="AL38">
        <f t="shared" si="22"/>
        <v>-0.94023494521266304</v>
      </c>
      <c r="AM38">
        <f t="shared" si="22"/>
        <v>0.2375146667666054</v>
      </c>
      <c r="AN38">
        <f t="shared" si="22"/>
        <v>0.64437765732802443</v>
      </c>
      <c r="AO38">
        <f t="shared" si="22"/>
        <v>-0.49272764123156099</v>
      </c>
      <c r="AP38">
        <f t="shared" si="22"/>
        <v>0.44267367821934001</v>
      </c>
      <c r="AQ38">
        <f t="shared" si="22"/>
        <v>0.66293310880346312</v>
      </c>
      <c r="AR38">
        <f t="shared" si="22"/>
        <v>-0.23974043216618568</v>
      </c>
      <c r="AS38">
        <f t="shared" si="22"/>
        <v>-0.33546505181666547</v>
      </c>
      <c r="AT38">
        <f t="shared" si="22"/>
        <v>-0.16106618932411199</v>
      </c>
      <c r="AU38">
        <f t="shared" si="22"/>
        <v>0.36913606775986302</v>
      </c>
      <c r="AV38">
        <f t="shared" si="22"/>
        <v>-1.6391499115014869</v>
      </c>
      <c r="AW38">
        <f t="shared" si="22"/>
        <v>-8.0745201166751615E-2</v>
      </c>
      <c r="AX38">
        <f t="shared" si="22"/>
        <v>0.49738231663041171</v>
      </c>
      <c r="AY38">
        <f t="shared" si="22"/>
        <v>-3.3893742665590004E-2</v>
      </c>
      <c r="AZ38">
        <f t="shared" si="22"/>
        <v>-0.640929951565123</v>
      </c>
      <c r="BA38">
        <f t="shared" si="22"/>
        <v>9.9638442836982088E-2</v>
      </c>
      <c r="BB38">
        <f t="shared" si="22"/>
        <v>-3.8630659350064794E-2</v>
      </c>
      <c r="BC38">
        <f t="shared" si="22"/>
        <v>-3.7246691476024794E-2</v>
      </c>
      <c r="BD38">
        <f t="shared" si="22"/>
        <v>-9.3254431966354703E-2</v>
      </c>
      <c r="BE38">
        <f t="shared" si="22"/>
        <v>1.2107755597921228</v>
      </c>
      <c r="BF38">
        <f t="shared" si="22"/>
        <v>-2.2164256312902397</v>
      </c>
      <c r="BG38">
        <f t="shared" si="22"/>
        <v>1.86508678545457E-2</v>
      </c>
      <c r="BH38">
        <f t="shared" si="22"/>
        <v>1.3523761044331388</v>
      </c>
      <c r="BI38">
        <f t="shared" si="22"/>
        <v>4.9983869146038001E-2</v>
      </c>
      <c r="BJ38">
        <f t="shared" si="22"/>
        <v>-3.2612445116607103</v>
      </c>
      <c r="BK38">
        <f t="shared" si="22"/>
        <v>-2.8619116378496101</v>
      </c>
      <c r="BL38">
        <f t="shared" si="22"/>
        <v>-6.6438561897747199</v>
      </c>
      <c r="BM38">
        <f t="shared" si="22"/>
        <v>0.12145866389571</v>
      </c>
      <c r="BN38">
        <f t="shared" ref="BN38:CS38" si="23">IF(BN34&gt;0,BN34-BN35,BN34+BN35)</f>
        <v>0.13307940656013359</v>
      </c>
      <c r="BO38">
        <f t="shared" si="23"/>
        <v>-0.30395481812629499</v>
      </c>
      <c r="BP38">
        <f t="shared" si="23"/>
        <v>-0.15277088953293999</v>
      </c>
      <c r="BQ38">
        <f t="shared" si="23"/>
        <v>-8.1336443473832482E-2</v>
      </c>
      <c r="BR38">
        <f t="shared" si="23"/>
        <v>-3.3199938839682921</v>
      </c>
      <c r="BS38">
        <f t="shared" si="23"/>
        <v>-8.039578457589E-3</v>
      </c>
      <c r="BT38">
        <f t="shared" si="23"/>
        <v>-2.6989977439671899</v>
      </c>
      <c r="BU38">
        <f t="shared" si="23"/>
        <v>-5.2869007345019994E-2</v>
      </c>
      <c r="BV38">
        <f t="shared" si="23"/>
        <v>1.1320619649310706E-2</v>
      </c>
      <c r="BW38">
        <f t="shared" si="23"/>
        <v>-3.98487688448966</v>
      </c>
      <c r="BX38">
        <f t="shared" si="23"/>
        <v>-1.8384732465481399</v>
      </c>
      <c r="BY38">
        <f t="shared" si="23"/>
        <v>-4.1253381050307403E-5</v>
      </c>
      <c r="BZ38">
        <f t="shared" si="23"/>
        <v>-8.8060995913913101E-2</v>
      </c>
      <c r="CA38">
        <f t="shared" si="23"/>
        <v>-1.5146911162447469</v>
      </c>
      <c r="CB38">
        <f t="shared" si="23"/>
        <v>-0.42943459136920814</v>
      </c>
      <c r="CC38">
        <f t="shared" si="23"/>
        <v>-2.979217461837949</v>
      </c>
      <c r="CD38">
        <f t="shared" si="23"/>
        <v>-1.0043983370484719</v>
      </c>
      <c r="CE38">
        <f t="shared" si="23"/>
        <v>-0.29365704974730694</v>
      </c>
      <c r="CF38">
        <f t="shared" si="23"/>
        <v>-0.60926672486808009</v>
      </c>
      <c r="CG38">
        <f t="shared" si="23"/>
        <v>0.1143486452391641</v>
      </c>
      <c r="CH38">
        <f t="shared" si="23"/>
        <v>0.15174081330168998</v>
      </c>
      <c r="CI38">
        <f t="shared" si="23"/>
        <v>0.24972537227092861</v>
      </c>
      <c r="CJ38">
        <f t="shared" si="23"/>
        <v>-0.1243675801365683</v>
      </c>
      <c r="CK38">
        <f t="shared" si="23"/>
        <v>6.0353012430797021E-3</v>
      </c>
      <c r="CL38">
        <f t="shared" si="23"/>
        <v>6.1566296194287592E-2</v>
      </c>
      <c r="CM38">
        <f t="shared" si="23"/>
        <v>0.63264438545707902</v>
      </c>
      <c r="CN38">
        <f t="shared" si="23"/>
        <v>-2.4209024872832205E-2</v>
      </c>
      <c r="CO38">
        <f t="shared" si="23"/>
        <v>-3.0877535300577491E-2</v>
      </c>
      <c r="CP38">
        <f t="shared" si="23"/>
        <v>-6.7022490970128981E-3</v>
      </c>
      <c r="CQ38">
        <f t="shared" si="23"/>
        <v>-2.13550128811371E-2</v>
      </c>
      <c r="CR38">
        <f t="shared" si="23"/>
        <v>-8.5108059606911909E-2</v>
      </c>
      <c r="CS38">
        <f t="shared" si="23"/>
        <v>-8.5668416020623611E-2</v>
      </c>
    </row>
  </sheetData>
  <conditionalFormatting sqref="A19:XFD19 A25:XFD25 A31:XFD31 A37:XFD37">
    <cfRule type="cellIs" dxfId="19" priority="20" operator="greaterThan">
      <formula>1.131</formula>
    </cfRule>
    <cfRule type="cellIs" dxfId="18" priority="21" operator="greaterThan">
      <formula>0.565</formula>
    </cfRule>
    <cfRule type="cellIs" dxfId="17" priority="22" operator="greaterThan">
      <formula>1.131</formula>
    </cfRule>
  </conditionalFormatting>
  <conditionalFormatting sqref="B18:CS18">
    <cfRule type="cellIs" dxfId="14" priority="8" operator="greaterThan">
      <formula>1.131</formula>
    </cfRule>
    <cfRule type="cellIs" dxfId="13" priority="9" operator="greaterThan">
      <formula>0.565</formula>
    </cfRule>
    <cfRule type="cellIs" dxfId="12" priority="10" operator="greaterThan">
      <formula>1.131</formula>
    </cfRule>
  </conditionalFormatting>
  <conditionalFormatting sqref="B24:CS24">
    <cfRule type="cellIs" dxfId="11" priority="11" operator="greaterThan">
      <formula>1.131</formula>
    </cfRule>
    <cfRule type="cellIs" dxfId="10" priority="12" operator="greaterThan">
      <formula>0.565</formula>
    </cfRule>
    <cfRule type="cellIs" dxfId="9" priority="13" operator="greaterThan">
      <formula>1.131</formula>
    </cfRule>
  </conditionalFormatting>
  <conditionalFormatting sqref="B30:CS30">
    <cfRule type="cellIs" dxfId="8" priority="14" operator="greaterThan">
      <formula>1.131</formula>
    </cfRule>
    <cfRule type="cellIs" dxfId="7" priority="15" operator="greaterThan">
      <formula>0.565</formula>
    </cfRule>
    <cfRule type="cellIs" dxfId="6" priority="16" operator="greaterThan">
      <formula>1.131</formula>
    </cfRule>
  </conditionalFormatting>
  <conditionalFormatting sqref="B36:CS36">
    <cfRule type="cellIs" dxfId="5" priority="17" operator="greaterThan">
      <formula>1.131</formula>
    </cfRule>
    <cfRule type="cellIs" dxfId="4" priority="18" operator="greaterThan">
      <formula>0.565</formula>
    </cfRule>
    <cfRule type="cellIs" dxfId="3" priority="19" operator="greaterThan">
      <formula>1.131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3C4ED-35E3-4EB7-97E4-F4C672563132}">
  <dimension ref="A1:AE31"/>
  <sheetViews>
    <sheetView zoomScale="70" zoomScaleNormal="70" workbookViewId="0">
      <selection activeCell="M15" activeCellId="1" sqref="K15 M15"/>
    </sheetView>
  </sheetViews>
  <sheetFormatPr defaultRowHeight="15" x14ac:dyDescent="0.25"/>
  <cols>
    <col min="2" max="2" width="9.140625" style="6"/>
    <col min="16" max="16" width="11" style="4" customWidth="1"/>
    <col min="19" max="19" width="11.85546875" style="4" customWidth="1"/>
    <col min="22" max="22" width="8.85546875" style="4"/>
    <col min="25" max="25" width="8.85546875" style="4"/>
  </cols>
  <sheetData>
    <row r="1" spans="1:31" s="16" customFormat="1" x14ac:dyDescent="0.25">
      <c r="A1" s="120" t="s">
        <v>32</v>
      </c>
      <c r="B1" s="122" t="s">
        <v>33</v>
      </c>
      <c r="C1" s="122" t="s">
        <v>34</v>
      </c>
      <c r="D1" s="115" t="s">
        <v>35</v>
      </c>
      <c r="E1" s="127" t="s">
        <v>69</v>
      </c>
      <c r="F1" s="115" t="s">
        <v>36</v>
      </c>
      <c r="G1" s="115" t="s">
        <v>37</v>
      </c>
      <c r="H1" s="115" t="s">
        <v>38</v>
      </c>
      <c r="I1" s="115" t="s">
        <v>39</v>
      </c>
      <c r="J1" s="115" t="s">
        <v>40</v>
      </c>
      <c r="K1" s="115" t="s">
        <v>41</v>
      </c>
      <c r="L1" s="115" t="s">
        <v>42</v>
      </c>
      <c r="M1" s="115" t="s">
        <v>43</v>
      </c>
      <c r="N1" s="115" t="s">
        <v>44</v>
      </c>
      <c r="O1" s="128" t="s">
        <v>317</v>
      </c>
      <c r="P1" s="121" t="s">
        <v>313</v>
      </c>
      <c r="Q1" s="122" t="s">
        <v>45</v>
      </c>
      <c r="R1" s="122" t="s">
        <v>46</v>
      </c>
      <c r="S1" s="121" t="s">
        <v>314</v>
      </c>
      <c r="T1" s="122" t="s">
        <v>47</v>
      </c>
      <c r="U1" s="122" t="s">
        <v>48</v>
      </c>
      <c r="V1" s="121" t="s">
        <v>315</v>
      </c>
      <c r="W1" s="122" t="s">
        <v>49</v>
      </c>
      <c r="X1" s="122" t="s">
        <v>50</v>
      </c>
      <c r="Y1" s="121" t="s">
        <v>316</v>
      </c>
      <c r="Z1" s="122" t="s">
        <v>51</v>
      </c>
      <c r="AA1" s="122" t="s">
        <v>52</v>
      </c>
      <c r="AB1" s="123" t="s">
        <v>54</v>
      </c>
      <c r="AC1" s="115" t="s">
        <v>55</v>
      </c>
      <c r="AD1" s="115" t="s">
        <v>56</v>
      </c>
      <c r="AE1" s="124" t="s">
        <v>57</v>
      </c>
    </row>
    <row r="2" spans="1:31" x14ac:dyDescent="0.25">
      <c r="A2" s="50">
        <v>1</v>
      </c>
      <c r="B2" s="6" t="s">
        <v>58</v>
      </c>
      <c r="C2" t="s">
        <v>0</v>
      </c>
      <c r="D2" s="4">
        <v>1</v>
      </c>
      <c r="E2" t="s">
        <v>30</v>
      </c>
      <c r="F2" s="3" t="s">
        <v>59</v>
      </c>
      <c r="G2" s="3" t="s">
        <v>59</v>
      </c>
      <c r="H2" t="s">
        <v>60</v>
      </c>
      <c r="I2" s="118" t="s">
        <v>60</v>
      </c>
      <c r="J2">
        <v>0</v>
      </c>
      <c r="K2">
        <v>0</v>
      </c>
      <c r="L2">
        <v>0</v>
      </c>
      <c r="M2">
        <v>0</v>
      </c>
      <c r="N2">
        <v>0</v>
      </c>
      <c r="O2" t="s">
        <v>19</v>
      </c>
      <c r="P2" s="4">
        <v>0</v>
      </c>
      <c r="Q2" t="s">
        <v>61</v>
      </c>
      <c r="R2" s="4">
        <v>275.0167931483</v>
      </c>
      <c r="S2" s="4">
        <v>1</v>
      </c>
      <c r="T2" t="s">
        <v>62</v>
      </c>
      <c r="U2" s="4">
        <v>743.07543707299999</v>
      </c>
      <c r="V2" s="4">
        <v>1</v>
      </c>
      <c r="W2" t="s">
        <v>63</v>
      </c>
      <c r="X2" s="4">
        <v>229.011313839899</v>
      </c>
      <c r="Y2" s="4">
        <v>1</v>
      </c>
      <c r="Z2" t="s">
        <v>64</v>
      </c>
      <c r="AA2" s="4">
        <v>744.08326210510006</v>
      </c>
      <c r="AB2" s="125" t="s">
        <v>65</v>
      </c>
      <c r="AC2" s="4" t="s">
        <v>66</v>
      </c>
      <c r="AD2" s="4" t="s">
        <v>67</v>
      </c>
      <c r="AE2" s="126" t="s">
        <v>68</v>
      </c>
    </row>
    <row r="3" spans="1:31" x14ac:dyDescent="0.25">
      <c r="A3" s="50">
        <v>3</v>
      </c>
      <c r="B3" s="6" t="s">
        <v>1</v>
      </c>
      <c r="C3" t="s">
        <v>1</v>
      </c>
      <c r="D3" s="4">
        <v>1</v>
      </c>
      <c r="E3" t="s">
        <v>30</v>
      </c>
      <c r="F3" s="3" t="s">
        <v>59</v>
      </c>
      <c r="G3" s="3" t="s">
        <v>59</v>
      </c>
      <c r="H3" t="s">
        <v>70</v>
      </c>
      <c r="I3" t="s">
        <v>71</v>
      </c>
      <c r="J3">
        <v>0</v>
      </c>
      <c r="K3">
        <v>0</v>
      </c>
      <c r="L3">
        <v>0</v>
      </c>
      <c r="M3">
        <v>0</v>
      </c>
      <c r="N3">
        <v>0</v>
      </c>
      <c r="O3" t="s">
        <v>20</v>
      </c>
      <c r="P3" s="4">
        <v>1</v>
      </c>
      <c r="Q3" t="s">
        <v>72</v>
      </c>
      <c r="R3" s="4">
        <v>133.01368330310001</v>
      </c>
      <c r="S3" s="4">
        <v>1</v>
      </c>
      <c r="T3" t="s">
        <v>73</v>
      </c>
      <c r="U3" s="4">
        <v>663.10910666459904</v>
      </c>
      <c r="V3" s="4">
        <v>0</v>
      </c>
      <c r="W3" t="s">
        <v>74</v>
      </c>
      <c r="X3" s="4">
        <v>87.008203994699997</v>
      </c>
      <c r="Y3" s="4">
        <v>0</v>
      </c>
      <c r="Z3" t="s">
        <v>75</v>
      </c>
      <c r="AA3" s="4">
        <v>664.116931696699</v>
      </c>
      <c r="AB3" s="125" t="s">
        <v>76</v>
      </c>
      <c r="AC3" s="4" t="s">
        <v>77</v>
      </c>
      <c r="AD3" s="4" t="s">
        <v>78</v>
      </c>
      <c r="AE3" s="126" t="s">
        <v>79</v>
      </c>
    </row>
    <row r="4" spans="1:31" x14ac:dyDescent="0.25">
      <c r="A4" s="50">
        <v>4</v>
      </c>
      <c r="B4" s="6" t="s">
        <v>2</v>
      </c>
      <c r="C4" t="s">
        <v>2</v>
      </c>
      <c r="D4" s="4">
        <v>1</v>
      </c>
      <c r="E4" t="s">
        <v>30</v>
      </c>
      <c r="F4" s="3" t="s">
        <v>59</v>
      </c>
      <c r="G4" s="3" t="s">
        <v>59</v>
      </c>
      <c r="H4" t="s">
        <v>60</v>
      </c>
      <c r="I4" s="118" t="s">
        <v>60</v>
      </c>
      <c r="J4">
        <v>0</v>
      </c>
      <c r="K4">
        <v>0</v>
      </c>
      <c r="L4">
        <v>0</v>
      </c>
      <c r="M4">
        <v>0</v>
      </c>
      <c r="N4">
        <v>0</v>
      </c>
      <c r="O4" t="s">
        <v>20</v>
      </c>
      <c r="P4" s="4">
        <v>1</v>
      </c>
      <c r="Q4" t="s">
        <v>81</v>
      </c>
      <c r="R4" s="4">
        <v>166.97453440310002</v>
      </c>
      <c r="S4" s="4">
        <v>1</v>
      </c>
      <c r="T4" t="s">
        <v>82</v>
      </c>
      <c r="U4" s="4">
        <v>426.02157474850003</v>
      </c>
      <c r="V4" s="4">
        <v>0</v>
      </c>
      <c r="W4" t="s">
        <v>74</v>
      </c>
      <c r="X4" s="4">
        <v>87.008203994699997</v>
      </c>
      <c r="Y4" s="4">
        <v>0</v>
      </c>
      <c r="Z4" s="7" t="s">
        <v>83</v>
      </c>
      <c r="AA4" s="4">
        <v>505.98790515689899</v>
      </c>
      <c r="AB4" s="125" t="s">
        <v>84</v>
      </c>
      <c r="AC4" s="4" t="s">
        <v>85</v>
      </c>
      <c r="AD4" s="4" t="s">
        <v>78</v>
      </c>
      <c r="AE4" s="126" t="s">
        <v>86</v>
      </c>
    </row>
    <row r="5" spans="1:31" x14ac:dyDescent="0.25">
      <c r="A5" s="50">
        <v>7</v>
      </c>
      <c r="B5" s="6" t="s">
        <v>3</v>
      </c>
      <c r="C5" t="s">
        <v>3</v>
      </c>
      <c r="D5" s="4">
        <v>1</v>
      </c>
      <c r="E5" t="s">
        <v>31</v>
      </c>
      <c r="F5" s="9" t="s">
        <v>87</v>
      </c>
      <c r="G5" s="9" t="s">
        <v>88</v>
      </c>
      <c r="H5" t="s">
        <v>60</v>
      </c>
      <c r="I5" s="118" t="s">
        <v>60</v>
      </c>
      <c r="J5">
        <v>-1</v>
      </c>
      <c r="K5">
        <v>0</v>
      </c>
      <c r="L5">
        <v>0</v>
      </c>
      <c r="M5">
        <v>0</v>
      </c>
      <c r="N5">
        <v>0</v>
      </c>
      <c r="O5" t="s">
        <v>21</v>
      </c>
      <c r="P5" s="4">
        <v>0</v>
      </c>
      <c r="Q5" t="s">
        <v>61</v>
      </c>
      <c r="R5" s="4">
        <v>275.0167931483</v>
      </c>
      <c r="S5" s="4">
        <v>0</v>
      </c>
      <c r="T5" t="s">
        <v>89</v>
      </c>
      <c r="U5" s="4">
        <v>0</v>
      </c>
      <c r="V5" s="4">
        <v>1</v>
      </c>
      <c r="W5" t="s">
        <v>90</v>
      </c>
      <c r="X5" s="4">
        <v>257.00622846200002</v>
      </c>
      <c r="Y5" s="4">
        <v>0</v>
      </c>
      <c r="Z5" s="7" t="s">
        <v>89</v>
      </c>
      <c r="AA5" s="4">
        <v>0</v>
      </c>
      <c r="AB5" s="125" t="s">
        <v>65</v>
      </c>
      <c r="AC5" s="4" t="s">
        <v>89</v>
      </c>
      <c r="AD5" s="4" t="s">
        <v>91</v>
      </c>
      <c r="AE5" s="126" t="s">
        <v>89</v>
      </c>
    </row>
    <row r="6" spans="1:31" x14ac:dyDescent="0.25">
      <c r="A6" s="50">
        <v>26</v>
      </c>
      <c r="B6" s="6" t="s">
        <v>92</v>
      </c>
      <c r="C6" t="s">
        <v>4</v>
      </c>
      <c r="D6" s="4">
        <v>1</v>
      </c>
      <c r="E6" t="s">
        <v>30</v>
      </c>
      <c r="F6" s="3" t="s">
        <v>59</v>
      </c>
      <c r="G6" s="3" t="s">
        <v>59</v>
      </c>
      <c r="H6" t="s">
        <v>60</v>
      </c>
      <c r="I6" s="118" t="s">
        <v>60</v>
      </c>
      <c r="J6">
        <v>-1</v>
      </c>
      <c r="K6">
        <v>0</v>
      </c>
      <c r="L6">
        <v>0</v>
      </c>
      <c r="M6">
        <v>0</v>
      </c>
      <c r="N6">
        <v>0</v>
      </c>
      <c r="O6" t="s">
        <v>22</v>
      </c>
      <c r="P6" s="4">
        <v>1</v>
      </c>
      <c r="Q6" t="s">
        <v>81</v>
      </c>
      <c r="R6" s="4">
        <v>166.97453440310002</v>
      </c>
      <c r="S6" s="4">
        <v>0</v>
      </c>
      <c r="T6" t="s">
        <v>89</v>
      </c>
      <c r="U6" s="4">
        <v>0</v>
      </c>
      <c r="V6" s="4">
        <v>0</v>
      </c>
      <c r="W6" t="s">
        <v>93</v>
      </c>
      <c r="X6" s="4">
        <v>130.99803323890001</v>
      </c>
      <c r="Y6" s="4">
        <v>0</v>
      </c>
      <c r="Z6" s="7" t="s">
        <v>89</v>
      </c>
      <c r="AA6" s="4">
        <v>0</v>
      </c>
      <c r="AB6" s="125" t="s">
        <v>84</v>
      </c>
      <c r="AC6" s="4" t="s">
        <v>89</v>
      </c>
      <c r="AD6" s="4" t="s">
        <v>94</v>
      </c>
      <c r="AE6" s="126" t="s">
        <v>89</v>
      </c>
    </row>
    <row r="7" spans="1:31" x14ac:dyDescent="0.25">
      <c r="A7" s="50">
        <v>9</v>
      </c>
      <c r="B7" s="6" t="s">
        <v>5</v>
      </c>
      <c r="C7" t="s">
        <v>5</v>
      </c>
      <c r="D7" s="4">
        <v>1</v>
      </c>
      <c r="E7" t="s">
        <v>30</v>
      </c>
      <c r="F7" s="3" t="s">
        <v>59</v>
      </c>
      <c r="G7" s="3" t="s">
        <v>59</v>
      </c>
      <c r="H7" t="s">
        <v>60</v>
      </c>
      <c r="I7" s="118" t="s">
        <v>60</v>
      </c>
      <c r="J7">
        <v>0</v>
      </c>
      <c r="K7">
        <v>0</v>
      </c>
      <c r="L7">
        <v>0</v>
      </c>
      <c r="M7">
        <v>0</v>
      </c>
      <c r="N7">
        <v>0</v>
      </c>
      <c r="O7" t="s">
        <v>23</v>
      </c>
      <c r="P7" s="4">
        <v>1</v>
      </c>
      <c r="Q7" t="s">
        <v>95</v>
      </c>
      <c r="R7" s="4">
        <v>808.11793305189997</v>
      </c>
      <c r="S7" s="4">
        <v>0</v>
      </c>
      <c r="T7" t="s">
        <v>96</v>
      </c>
      <c r="U7" s="4">
        <v>72.992553930499994</v>
      </c>
      <c r="V7" s="4">
        <v>1</v>
      </c>
      <c r="W7" t="s">
        <v>72</v>
      </c>
      <c r="X7" s="4">
        <v>133.01368330310001</v>
      </c>
      <c r="Y7" s="4">
        <v>1</v>
      </c>
      <c r="Z7" t="s">
        <v>97</v>
      </c>
      <c r="AA7" s="4">
        <v>766.1073683656</v>
      </c>
      <c r="AB7" s="125" t="s">
        <v>98</v>
      </c>
      <c r="AC7" s="4" t="s">
        <v>99</v>
      </c>
      <c r="AD7" s="4" t="s">
        <v>76</v>
      </c>
      <c r="AE7" s="126" t="s">
        <v>100</v>
      </c>
    </row>
    <row r="8" spans="1:31" x14ac:dyDescent="0.25">
      <c r="A8" s="50">
        <v>10</v>
      </c>
      <c r="B8" s="6" t="s">
        <v>6</v>
      </c>
      <c r="C8" t="s">
        <v>6</v>
      </c>
      <c r="D8" s="4">
        <v>1</v>
      </c>
      <c r="E8" t="s">
        <v>30</v>
      </c>
      <c r="F8" s="3" t="s">
        <v>59</v>
      </c>
      <c r="G8" s="3" t="s">
        <v>59</v>
      </c>
      <c r="H8" t="s">
        <v>60</v>
      </c>
      <c r="I8" s="118" t="s">
        <v>60</v>
      </c>
      <c r="J8">
        <v>0</v>
      </c>
      <c r="K8">
        <v>0</v>
      </c>
      <c r="L8">
        <v>0</v>
      </c>
      <c r="M8">
        <v>0</v>
      </c>
      <c r="N8">
        <v>0</v>
      </c>
      <c r="O8" t="s">
        <v>23</v>
      </c>
      <c r="P8" s="4">
        <v>1</v>
      </c>
      <c r="Q8" t="s">
        <v>95</v>
      </c>
      <c r="R8" s="4">
        <v>808.11793305189997</v>
      </c>
      <c r="S8" s="4">
        <v>0</v>
      </c>
      <c r="T8" t="s">
        <v>93</v>
      </c>
      <c r="U8" s="4">
        <v>130.99803323890001</v>
      </c>
      <c r="V8" s="4">
        <v>1</v>
      </c>
      <c r="W8" t="s">
        <v>101</v>
      </c>
      <c r="X8" s="4">
        <v>191.01916261150001</v>
      </c>
      <c r="Y8" s="4">
        <v>1</v>
      </c>
      <c r="Z8" t="s">
        <v>97</v>
      </c>
      <c r="AA8" s="4">
        <v>766.1073683656</v>
      </c>
      <c r="AB8" s="125" t="s">
        <v>98</v>
      </c>
      <c r="AC8" s="4" t="s">
        <v>94</v>
      </c>
      <c r="AD8" s="4" t="s">
        <v>102</v>
      </c>
      <c r="AE8" s="126" t="s">
        <v>100</v>
      </c>
    </row>
    <row r="9" spans="1:31" x14ac:dyDescent="0.25">
      <c r="A9" s="50">
        <v>11</v>
      </c>
      <c r="B9" s="6" t="s">
        <v>7</v>
      </c>
      <c r="C9" t="s">
        <v>7</v>
      </c>
      <c r="D9" s="4">
        <v>1</v>
      </c>
      <c r="E9" t="s">
        <v>30</v>
      </c>
      <c r="F9" s="11" t="s">
        <v>103</v>
      </c>
      <c r="G9" s="11" t="s">
        <v>103</v>
      </c>
      <c r="H9" t="s">
        <v>60</v>
      </c>
      <c r="I9" s="118" t="s">
        <v>60</v>
      </c>
      <c r="J9">
        <v>-1</v>
      </c>
      <c r="K9">
        <v>-1</v>
      </c>
      <c r="L9">
        <v>0</v>
      </c>
      <c r="M9">
        <v>-1</v>
      </c>
      <c r="N9">
        <v>0</v>
      </c>
      <c r="O9" t="s">
        <v>20</v>
      </c>
      <c r="P9" s="4">
        <v>1</v>
      </c>
      <c r="Q9" t="s">
        <v>81</v>
      </c>
      <c r="R9" s="4">
        <v>166.97453440310002</v>
      </c>
      <c r="S9" s="4">
        <v>1</v>
      </c>
      <c r="T9" t="s">
        <v>82</v>
      </c>
      <c r="U9" s="4">
        <v>426.02157474850003</v>
      </c>
      <c r="V9" s="4">
        <v>0</v>
      </c>
      <c r="W9" t="s">
        <v>74</v>
      </c>
      <c r="X9" s="4">
        <v>87.008203994699997</v>
      </c>
      <c r="Y9" s="4">
        <v>0</v>
      </c>
      <c r="Z9" t="s">
        <v>83</v>
      </c>
      <c r="AA9" s="4">
        <v>505.98790515689899</v>
      </c>
      <c r="AB9" s="125" t="s">
        <v>84</v>
      </c>
      <c r="AC9" s="4" t="s">
        <v>85</v>
      </c>
      <c r="AD9" s="4" t="s">
        <v>78</v>
      </c>
      <c r="AE9" s="126" t="s">
        <v>86</v>
      </c>
    </row>
    <row r="10" spans="1:31" x14ac:dyDescent="0.25">
      <c r="A10" s="50">
        <v>12</v>
      </c>
      <c r="B10" s="6" t="s">
        <v>8</v>
      </c>
      <c r="C10" t="s">
        <v>8</v>
      </c>
      <c r="D10" s="4">
        <v>1</v>
      </c>
      <c r="E10" t="s">
        <v>31</v>
      </c>
      <c r="F10" s="3" t="s">
        <v>59</v>
      </c>
      <c r="G10" s="3" t="s">
        <v>59</v>
      </c>
      <c r="H10" t="s">
        <v>60</v>
      </c>
      <c r="I10" s="118" t="s">
        <v>60</v>
      </c>
      <c r="J10">
        <v>-1</v>
      </c>
      <c r="K10">
        <v>0</v>
      </c>
      <c r="L10">
        <v>0</v>
      </c>
      <c r="M10">
        <v>0</v>
      </c>
      <c r="N10">
        <v>0</v>
      </c>
      <c r="O10" t="s">
        <v>24</v>
      </c>
      <c r="P10" s="4">
        <v>1</v>
      </c>
      <c r="Q10" s="12" t="s">
        <v>104</v>
      </c>
      <c r="R10" s="4">
        <v>184.98509908940002</v>
      </c>
      <c r="S10" s="4">
        <v>0</v>
      </c>
      <c r="T10" t="s">
        <v>89</v>
      </c>
      <c r="U10" s="4">
        <v>0</v>
      </c>
      <c r="V10" s="4">
        <v>1</v>
      </c>
      <c r="W10" t="s">
        <v>81</v>
      </c>
      <c r="X10" s="4">
        <v>166.97453440310002</v>
      </c>
      <c r="Y10" s="4">
        <v>0</v>
      </c>
      <c r="Z10" t="s">
        <v>89</v>
      </c>
      <c r="AA10" s="4">
        <v>0</v>
      </c>
      <c r="AB10" s="125" t="s">
        <v>105</v>
      </c>
      <c r="AC10" s="4" t="s">
        <v>89</v>
      </c>
      <c r="AD10" s="4" t="s">
        <v>84</v>
      </c>
      <c r="AE10" s="126" t="s">
        <v>89</v>
      </c>
    </row>
    <row r="11" spans="1:31" x14ac:dyDescent="0.25">
      <c r="A11" s="50">
        <v>23</v>
      </c>
      <c r="B11" s="6" t="s">
        <v>106</v>
      </c>
      <c r="C11" t="s">
        <v>9</v>
      </c>
      <c r="D11" s="4">
        <v>1</v>
      </c>
      <c r="E11" t="s">
        <v>30</v>
      </c>
      <c r="F11" s="9" t="s">
        <v>107</v>
      </c>
      <c r="G11" s="9" t="s">
        <v>108</v>
      </c>
      <c r="H11" t="s">
        <v>60</v>
      </c>
      <c r="I11" s="118" t="s">
        <v>60</v>
      </c>
      <c r="J11">
        <v>0</v>
      </c>
      <c r="K11">
        <v>-1</v>
      </c>
      <c r="L11">
        <v>1</v>
      </c>
      <c r="M11">
        <v>0</v>
      </c>
      <c r="N11">
        <v>0</v>
      </c>
      <c r="O11" t="s">
        <v>19</v>
      </c>
      <c r="P11" s="4">
        <v>0</v>
      </c>
      <c r="Q11" t="s">
        <v>83</v>
      </c>
      <c r="R11" s="4">
        <v>505.98790515689899</v>
      </c>
      <c r="S11" s="4">
        <v>1</v>
      </c>
      <c r="T11" t="s">
        <v>97</v>
      </c>
      <c r="U11" s="4">
        <v>766.1073683656</v>
      </c>
      <c r="V11" s="4">
        <v>1</v>
      </c>
      <c r="W11" t="s">
        <v>95</v>
      </c>
      <c r="X11" s="4">
        <v>808.11793305189997</v>
      </c>
      <c r="Y11" s="4">
        <v>1</v>
      </c>
      <c r="Z11" t="s">
        <v>109</v>
      </c>
      <c r="AA11" s="4">
        <v>346.05524434009999</v>
      </c>
      <c r="AB11" s="125" t="s">
        <v>86</v>
      </c>
      <c r="AC11" s="4" t="s">
        <v>100</v>
      </c>
      <c r="AD11" s="4" t="s">
        <v>98</v>
      </c>
      <c r="AE11" s="126" t="s">
        <v>110</v>
      </c>
    </row>
    <row r="12" spans="1:31" x14ac:dyDescent="0.25">
      <c r="A12" s="50">
        <v>14</v>
      </c>
      <c r="B12" s="6" t="s">
        <v>10</v>
      </c>
      <c r="C12" t="s">
        <v>10</v>
      </c>
      <c r="D12" s="4">
        <v>1</v>
      </c>
      <c r="E12" t="s">
        <v>31</v>
      </c>
      <c r="F12" s="3" t="s">
        <v>59</v>
      </c>
      <c r="G12" s="9" t="s">
        <v>111</v>
      </c>
      <c r="H12" t="s">
        <v>60</v>
      </c>
      <c r="I12" s="118" t="s">
        <v>60</v>
      </c>
      <c r="J12">
        <v>1</v>
      </c>
      <c r="K12">
        <v>0</v>
      </c>
      <c r="L12">
        <v>0</v>
      </c>
      <c r="M12">
        <v>0</v>
      </c>
      <c r="N12">
        <v>0</v>
      </c>
      <c r="O12" t="s">
        <v>22</v>
      </c>
      <c r="P12" s="4">
        <v>1</v>
      </c>
      <c r="Q12" t="s">
        <v>90</v>
      </c>
      <c r="R12" s="4">
        <v>257.00622846200002</v>
      </c>
      <c r="S12" s="4">
        <v>0</v>
      </c>
      <c r="T12" t="s">
        <v>89</v>
      </c>
      <c r="U12" s="4">
        <v>0</v>
      </c>
      <c r="V12" s="4">
        <v>0</v>
      </c>
      <c r="W12" t="s">
        <v>112</v>
      </c>
      <c r="X12" s="4">
        <v>168.99018446730003</v>
      </c>
      <c r="Y12" s="4">
        <v>0</v>
      </c>
      <c r="Z12" t="s">
        <v>74</v>
      </c>
      <c r="AA12" s="4">
        <v>87.008203994699997</v>
      </c>
      <c r="AB12" s="125" t="s">
        <v>91</v>
      </c>
      <c r="AC12" s="4" t="s">
        <v>89</v>
      </c>
      <c r="AD12" s="4" t="s">
        <v>113</v>
      </c>
      <c r="AE12" s="126" t="s">
        <v>78</v>
      </c>
    </row>
    <row r="13" spans="1:31" x14ac:dyDescent="0.25">
      <c r="A13" s="50">
        <v>25</v>
      </c>
      <c r="B13" s="6" t="s">
        <v>114</v>
      </c>
      <c r="C13" t="s">
        <v>11</v>
      </c>
      <c r="D13" s="4">
        <v>1</v>
      </c>
      <c r="E13" t="s">
        <v>30</v>
      </c>
      <c r="F13" s="3" t="s">
        <v>59</v>
      </c>
      <c r="G13" s="3" t="s">
        <v>59</v>
      </c>
      <c r="H13" t="s">
        <v>60</v>
      </c>
      <c r="I13" s="118" t="s">
        <v>60</v>
      </c>
      <c r="J13">
        <v>-1</v>
      </c>
      <c r="K13">
        <v>0</v>
      </c>
      <c r="L13">
        <v>0</v>
      </c>
      <c r="M13">
        <v>0</v>
      </c>
      <c r="N13">
        <v>0</v>
      </c>
      <c r="O13" t="s">
        <v>25</v>
      </c>
      <c r="P13" s="4">
        <v>0</v>
      </c>
      <c r="Q13" t="s">
        <v>115</v>
      </c>
      <c r="R13" s="4">
        <v>138.97961978100003</v>
      </c>
      <c r="S13" s="4">
        <v>1</v>
      </c>
      <c r="T13" t="s">
        <v>82</v>
      </c>
      <c r="U13" s="4">
        <v>426.02157474850003</v>
      </c>
      <c r="V13" s="4">
        <v>0</v>
      </c>
      <c r="W13" t="s">
        <v>116</v>
      </c>
      <c r="X13">
        <f>60.021129-1</f>
        <v>59.021129000000002</v>
      </c>
      <c r="Y13" s="4">
        <v>1</v>
      </c>
      <c r="Z13" t="s">
        <v>83</v>
      </c>
      <c r="AA13" s="4">
        <v>505.98790515689899</v>
      </c>
      <c r="AB13" s="125" t="s">
        <v>117</v>
      </c>
      <c r="AC13" s="4" t="s">
        <v>85</v>
      </c>
      <c r="AD13" s="4" t="s">
        <v>118</v>
      </c>
      <c r="AE13" s="126" t="s">
        <v>86</v>
      </c>
    </row>
    <row r="14" spans="1:31" x14ac:dyDescent="0.25">
      <c r="A14" s="50">
        <v>16</v>
      </c>
      <c r="B14" s="6" t="s">
        <v>12</v>
      </c>
      <c r="C14" t="s">
        <v>12</v>
      </c>
      <c r="D14" s="4">
        <v>1</v>
      </c>
      <c r="E14" t="s">
        <v>30</v>
      </c>
      <c r="F14" s="9" t="s">
        <v>119</v>
      </c>
      <c r="G14" s="9" t="s">
        <v>120</v>
      </c>
      <c r="H14" t="s">
        <v>60</v>
      </c>
      <c r="I14" s="118" t="s">
        <v>60</v>
      </c>
      <c r="J14">
        <v>-1</v>
      </c>
      <c r="K14">
        <v>0</v>
      </c>
      <c r="L14">
        <v>1</v>
      </c>
      <c r="M14">
        <v>0</v>
      </c>
      <c r="N14">
        <v>0</v>
      </c>
      <c r="O14" t="s">
        <v>25</v>
      </c>
      <c r="P14" s="4">
        <v>0</v>
      </c>
      <c r="Q14" t="s">
        <v>115</v>
      </c>
      <c r="R14" s="4">
        <v>138.97961978100003</v>
      </c>
      <c r="S14" s="4">
        <v>1</v>
      </c>
      <c r="T14" t="s">
        <v>97</v>
      </c>
      <c r="U14" s="4">
        <v>766.1073683656</v>
      </c>
      <c r="V14" s="4">
        <v>0</v>
      </c>
      <c r="W14" s="7" t="s">
        <v>89</v>
      </c>
      <c r="X14" s="4">
        <v>0</v>
      </c>
      <c r="Y14" s="4">
        <v>1</v>
      </c>
      <c r="Z14" t="s">
        <v>95</v>
      </c>
      <c r="AA14" s="4">
        <v>808.11793305189997</v>
      </c>
      <c r="AB14" s="125" t="s">
        <v>117</v>
      </c>
      <c r="AC14" s="4" t="s">
        <v>100</v>
      </c>
      <c r="AD14" s="2" t="s">
        <v>121</v>
      </c>
      <c r="AE14" s="126" t="s">
        <v>98</v>
      </c>
    </row>
    <row r="15" spans="1:31" x14ac:dyDescent="0.25">
      <c r="A15" s="50">
        <v>17</v>
      </c>
      <c r="B15" s="6" t="s">
        <v>13</v>
      </c>
      <c r="C15" t="s">
        <v>13</v>
      </c>
      <c r="D15" s="4">
        <v>1</v>
      </c>
      <c r="E15" t="s">
        <v>31</v>
      </c>
      <c r="F15" s="3" t="s">
        <v>59</v>
      </c>
      <c r="G15" s="3" t="s">
        <v>59</v>
      </c>
      <c r="H15" t="s">
        <v>60</v>
      </c>
      <c r="I15" s="118" t="s">
        <v>60</v>
      </c>
      <c r="J15">
        <v>0</v>
      </c>
      <c r="K15">
        <v>-1</v>
      </c>
      <c r="L15">
        <v>0</v>
      </c>
      <c r="M15">
        <v>-1</v>
      </c>
      <c r="N15">
        <v>0</v>
      </c>
      <c r="O15" t="s">
        <v>26</v>
      </c>
      <c r="P15" s="4">
        <v>1</v>
      </c>
      <c r="Q15" t="s">
        <v>101</v>
      </c>
      <c r="R15" s="4">
        <v>191.01916261150001</v>
      </c>
      <c r="S15" s="4">
        <v>0</v>
      </c>
      <c r="T15" t="s">
        <v>89</v>
      </c>
      <c r="U15" s="4">
        <v>0</v>
      </c>
      <c r="V15" s="4">
        <v>0</v>
      </c>
      <c r="W15" t="s">
        <v>96</v>
      </c>
      <c r="X15" s="4">
        <v>72.992553930499994</v>
      </c>
      <c r="Y15" s="4">
        <v>1</v>
      </c>
      <c r="Z15" t="s">
        <v>122</v>
      </c>
      <c r="AA15" s="4">
        <v>117.018768681</v>
      </c>
      <c r="AB15" s="125" t="s">
        <v>102</v>
      </c>
      <c r="AC15" s="4" t="s">
        <v>102</v>
      </c>
      <c r="AD15" s="4" t="s">
        <v>99</v>
      </c>
      <c r="AE15" s="126" t="s">
        <v>123</v>
      </c>
    </row>
    <row r="16" spans="1:31" x14ac:dyDescent="0.25">
      <c r="A16" s="50">
        <v>18</v>
      </c>
      <c r="B16" s="6" t="s">
        <v>14</v>
      </c>
      <c r="C16" t="s">
        <v>14</v>
      </c>
      <c r="D16" s="4">
        <v>1</v>
      </c>
      <c r="E16" t="s">
        <v>30</v>
      </c>
      <c r="F16" s="3" t="s">
        <v>59</v>
      </c>
      <c r="G16" s="3" t="s">
        <v>59</v>
      </c>
      <c r="H16" t="s">
        <v>60</v>
      </c>
      <c r="I16" s="118" t="s">
        <v>60</v>
      </c>
      <c r="J16">
        <v>-1</v>
      </c>
      <c r="K16">
        <v>0</v>
      </c>
      <c r="L16">
        <v>1</v>
      </c>
      <c r="M16">
        <v>0</v>
      </c>
      <c r="N16">
        <v>0</v>
      </c>
      <c r="O16" t="s">
        <v>27</v>
      </c>
      <c r="P16" s="4">
        <v>1</v>
      </c>
      <c r="Q16" t="s">
        <v>124</v>
      </c>
      <c r="R16" s="4">
        <v>259.0218785262</v>
      </c>
      <c r="S16" s="4">
        <v>1</v>
      </c>
      <c r="T16" t="s">
        <v>83</v>
      </c>
      <c r="U16" s="4">
        <v>505.98790515689899</v>
      </c>
      <c r="V16" s="4">
        <v>0</v>
      </c>
      <c r="W16" t="s">
        <v>125</v>
      </c>
      <c r="X16" s="4">
        <v>338.98820893460004</v>
      </c>
      <c r="Y16" s="4">
        <v>1</v>
      </c>
      <c r="Z16" t="s">
        <v>82</v>
      </c>
      <c r="AA16" s="4">
        <v>426.02157474850003</v>
      </c>
      <c r="AB16" s="125" t="s">
        <v>126</v>
      </c>
      <c r="AC16" s="4" t="s">
        <v>86</v>
      </c>
      <c r="AD16" s="4" t="s">
        <v>127</v>
      </c>
      <c r="AE16" s="126" t="s">
        <v>85</v>
      </c>
    </row>
    <row r="17" spans="1:31" ht="13.9" customHeight="1" x14ac:dyDescent="0.25">
      <c r="A17" s="50">
        <v>19</v>
      </c>
      <c r="B17" s="6" t="s">
        <v>15</v>
      </c>
      <c r="C17" t="s">
        <v>15</v>
      </c>
      <c r="D17" s="4">
        <v>1</v>
      </c>
      <c r="E17" t="s">
        <v>30</v>
      </c>
      <c r="F17" s="9" t="s">
        <v>128</v>
      </c>
      <c r="G17" s="3" t="s">
        <v>59</v>
      </c>
      <c r="H17" t="s">
        <v>60</v>
      </c>
      <c r="I17" s="118" t="s">
        <v>60</v>
      </c>
      <c r="J17">
        <v>-1</v>
      </c>
      <c r="K17">
        <v>0</v>
      </c>
      <c r="L17">
        <v>0</v>
      </c>
      <c r="M17">
        <v>0</v>
      </c>
      <c r="O17" t="s">
        <v>28</v>
      </c>
      <c r="P17" s="4">
        <v>0</v>
      </c>
      <c r="Q17" t="s">
        <v>93</v>
      </c>
      <c r="R17" s="4">
        <v>130.99803323890001</v>
      </c>
      <c r="S17" s="4">
        <v>0</v>
      </c>
      <c r="T17" t="s">
        <v>83</v>
      </c>
      <c r="U17" s="4">
        <v>505.98790515689899</v>
      </c>
      <c r="V17" s="4">
        <v>1</v>
      </c>
      <c r="W17" t="s">
        <v>81</v>
      </c>
      <c r="X17" s="4">
        <v>166.97453440310002</v>
      </c>
      <c r="Y17" s="4">
        <v>1</v>
      </c>
      <c r="Z17" t="s">
        <v>82</v>
      </c>
      <c r="AA17" s="4">
        <v>426.02157474849997</v>
      </c>
      <c r="AB17" s="125" t="s">
        <v>99</v>
      </c>
      <c r="AC17" s="4" t="s">
        <v>86</v>
      </c>
      <c r="AD17" s="4" t="s">
        <v>84</v>
      </c>
      <c r="AE17" s="126" t="s">
        <v>85</v>
      </c>
    </row>
    <row r="18" spans="1:31" x14ac:dyDescent="0.25">
      <c r="A18" s="50">
        <v>6</v>
      </c>
      <c r="B18" s="6" t="s">
        <v>16</v>
      </c>
      <c r="C18" t="s">
        <v>16</v>
      </c>
      <c r="D18" s="4">
        <v>1</v>
      </c>
      <c r="E18" t="s">
        <v>31</v>
      </c>
      <c r="F18" s="3" t="s">
        <v>59</v>
      </c>
      <c r="G18" s="9" t="s">
        <v>129</v>
      </c>
      <c r="H18" t="s">
        <v>60</v>
      </c>
      <c r="I18" s="118" t="s">
        <v>60</v>
      </c>
      <c r="J18">
        <v>0</v>
      </c>
      <c r="K18">
        <v>-1</v>
      </c>
      <c r="L18">
        <v>0</v>
      </c>
      <c r="M18">
        <v>0</v>
      </c>
      <c r="N18">
        <v>0</v>
      </c>
      <c r="O18" t="s">
        <v>21</v>
      </c>
      <c r="P18" s="4">
        <v>0</v>
      </c>
      <c r="Q18" t="s">
        <v>125</v>
      </c>
      <c r="R18" s="4">
        <v>338.98820893460004</v>
      </c>
      <c r="S18" s="4">
        <v>0</v>
      </c>
      <c r="T18" t="s">
        <v>89</v>
      </c>
      <c r="U18" s="4">
        <v>0</v>
      </c>
      <c r="V18" s="4">
        <v>1</v>
      </c>
      <c r="W18" t="s">
        <v>124</v>
      </c>
      <c r="X18" s="4">
        <v>259.0218785262</v>
      </c>
      <c r="Y18" s="4">
        <v>0</v>
      </c>
      <c r="Z18" s="7" t="s">
        <v>89</v>
      </c>
      <c r="AA18" s="4">
        <v>0</v>
      </c>
      <c r="AB18" s="125" t="s">
        <v>127</v>
      </c>
      <c r="AC18" s="4" t="s">
        <v>89</v>
      </c>
      <c r="AD18" s="4" t="s">
        <v>126</v>
      </c>
      <c r="AE18" s="126" t="s">
        <v>89</v>
      </c>
    </row>
    <row r="19" spans="1:31" ht="19.149999999999999" customHeight="1" x14ac:dyDescent="0.25">
      <c r="A19" s="50">
        <v>33</v>
      </c>
      <c r="B19" s="6" t="s">
        <v>130</v>
      </c>
      <c r="C19" t="s">
        <v>17</v>
      </c>
      <c r="D19" s="4">
        <v>1</v>
      </c>
      <c r="E19" t="s">
        <v>30</v>
      </c>
      <c r="F19" s="3" t="s">
        <v>59</v>
      </c>
      <c r="G19" s="9" t="s">
        <v>131</v>
      </c>
      <c r="H19" t="s">
        <v>70</v>
      </c>
      <c r="I19" t="s">
        <v>71</v>
      </c>
      <c r="J19">
        <v>1</v>
      </c>
      <c r="K19">
        <v>0</v>
      </c>
      <c r="L19">
        <v>0</v>
      </c>
      <c r="M19">
        <v>0</v>
      </c>
      <c r="N19">
        <v>0</v>
      </c>
      <c r="O19" t="s">
        <v>22</v>
      </c>
      <c r="P19" s="4">
        <v>1</v>
      </c>
      <c r="Q19" t="s">
        <v>101</v>
      </c>
      <c r="R19" s="4">
        <v>191.01916261150001</v>
      </c>
      <c r="S19" s="4">
        <v>0</v>
      </c>
      <c r="T19" t="s">
        <v>62</v>
      </c>
      <c r="U19" s="4">
        <v>743.07543707299999</v>
      </c>
      <c r="V19" s="4">
        <v>0</v>
      </c>
      <c r="W19" t="s">
        <v>132</v>
      </c>
      <c r="X19" s="4">
        <v>145.01368330310001</v>
      </c>
      <c r="Y19" s="4">
        <v>0</v>
      </c>
      <c r="Z19" t="s">
        <v>64</v>
      </c>
      <c r="AA19" s="4">
        <v>744.08326210510006</v>
      </c>
      <c r="AB19" s="125" t="s">
        <v>102</v>
      </c>
      <c r="AC19" s="4" t="s">
        <v>66</v>
      </c>
      <c r="AD19" s="4" t="s">
        <v>133</v>
      </c>
      <c r="AE19" s="126" t="s">
        <v>68</v>
      </c>
    </row>
    <row r="20" spans="1:31" x14ac:dyDescent="0.25">
      <c r="A20" s="7">
        <v>31</v>
      </c>
      <c r="B20" s="6" t="s">
        <v>134</v>
      </c>
      <c r="C20" t="s">
        <v>18</v>
      </c>
      <c r="D20" s="4">
        <v>1</v>
      </c>
      <c r="E20" t="s">
        <v>30</v>
      </c>
      <c r="F20" s="9" t="s">
        <v>135</v>
      </c>
      <c r="G20" s="9" t="s">
        <v>136</v>
      </c>
      <c r="H20" t="s">
        <v>70</v>
      </c>
      <c r="I20" t="s">
        <v>71</v>
      </c>
      <c r="J20">
        <v>-1</v>
      </c>
      <c r="K20">
        <v>0</v>
      </c>
      <c r="L20">
        <v>1</v>
      </c>
      <c r="M20">
        <v>-1</v>
      </c>
      <c r="N20">
        <v>0</v>
      </c>
      <c r="O20" t="s">
        <v>29</v>
      </c>
      <c r="P20" s="4">
        <v>1</v>
      </c>
      <c r="Q20" t="s">
        <v>72</v>
      </c>
      <c r="R20" s="4">
        <v>133.01368330310001</v>
      </c>
      <c r="S20" s="4">
        <v>0</v>
      </c>
      <c r="T20" t="s">
        <v>62</v>
      </c>
      <c r="U20" s="4">
        <v>743.07543707299999</v>
      </c>
      <c r="V20" s="4">
        <v>0</v>
      </c>
      <c r="W20" t="s">
        <v>74</v>
      </c>
      <c r="X20" s="4">
        <v>87.008203994699997</v>
      </c>
      <c r="Y20" s="4">
        <v>12</v>
      </c>
      <c r="Z20" t="s">
        <v>64</v>
      </c>
      <c r="AA20" s="4">
        <v>744.08326210510006</v>
      </c>
      <c r="AB20" s="125" t="s">
        <v>76</v>
      </c>
      <c r="AC20" s="4" t="s">
        <v>66</v>
      </c>
      <c r="AD20" s="4" t="s">
        <v>78</v>
      </c>
      <c r="AE20" s="126" t="s">
        <v>68</v>
      </c>
    </row>
    <row r="24" spans="1:31" x14ac:dyDescent="0.25">
      <c r="I24" s="117"/>
      <c r="J24" s="119"/>
      <c r="K24" s="117"/>
      <c r="L24" s="117"/>
      <c r="M24" s="117"/>
      <c r="N24" s="117"/>
    </row>
    <row r="26" spans="1:31" x14ac:dyDescent="0.25">
      <c r="J26" s="118"/>
    </row>
    <row r="27" spans="1:31" x14ac:dyDescent="0.25">
      <c r="J27" s="118"/>
    </row>
    <row r="29" spans="1:31" x14ac:dyDescent="0.25">
      <c r="D29" s="116"/>
      <c r="J29" s="118"/>
    </row>
    <row r="30" spans="1:31" x14ac:dyDescent="0.25">
      <c r="D30" s="6"/>
      <c r="E30" s="6"/>
      <c r="F30" s="6"/>
      <c r="G30" s="6"/>
    </row>
    <row r="31" spans="1:31" x14ac:dyDescent="0.25">
      <c r="D31" s="116"/>
    </row>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9EADD-EBDB-4A40-B773-149E847954DE}">
  <dimension ref="A1:J113"/>
  <sheetViews>
    <sheetView tabSelected="1" workbookViewId="0"/>
  </sheetViews>
  <sheetFormatPr defaultRowHeight="15" x14ac:dyDescent="0.25"/>
  <cols>
    <col min="10" max="10" width="11.85546875" customWidth="1"/>
  </cols>
  <sheetData>
    <row r="1" spans="1:10" x14ac:dyDescent="0.25">
      <c r="A1" s="25" t="s">
        <v>151</v>
      </c>
      <c r="B1" s="25" t="s">
        <v>152</v>
      </c>
      <c r="C1" s="25" t="s">
        <v>153</v>
      </c>
      <c r="D1" s="25" t="s">
        <v>154</v>
      </c>
      <c r="E1" s="26" t="s">
        <v>43</v>
      </c>
      <c r="F1" s="26" t="s">
        <v>41</v>
      </c>
      <c r="G1" s="26" t="s">
        <v>42</v>
      </c>
      <c r="H1" s="26" t="s">
        <v>44</v>
      </c>
      <c r="I1" s="26" t="s">
        <v>40</v>
      </c>
      <c r="J1" s="26" t="s">
        <v>155</v>
      </c>
    </row>
    <row r="2" spans="1:10" x14ac:dyDescent="0.25">
      <c r="A2" s="27">
        <v>1</v>
      </c>
      <c r="B2" s="27">
        <v>1</v>
      </c>
      <c r="C2" s="28" t="s">
        <v>156</v>
      </c>
      <c r="D2" s="5" t="s">
        <v>157</v>
      </c>
      <c r="E2" s="4">
        <v>2</v>
      </c>
      <c r="J2" s="4">
        <v>2</v>
      </c>
    </row>
    <row r="3" spans="1:10" x14ac:dyDescent="0.25">
      <c r="A3" s="27">
        <v>1</v>
      </c>
      <c r="B3" s="27">
        <v>2</v>
      </c>
      <c r="C3" s="29" t="s">
        <v>158</v>
      </c>
      <c r="D3" s="5" t="s">
        <v>126</v>
      </c>
      <c r="E3" s="4">
        <v>2</v>
      </c>
      <c r="J3" s="4">
        <v>2</v>
      </c>
    </row>
    <row r="4" spans="1:10" x14ac:dyDescent="0.25">
      <c r="A4" s="27">
        <v>1</v>
      </c>
      <c r="B4" s="27">
        <v>3</v>
      </c>
      <c r="C4" s="29" t="s">
        <v>159</v>
      </c>
      <c r="D4" s="5" t="s">
        <v>127</v>
      </c>
      <c r="E4" s="30">
        <v>3</v>
      </c>
      <c r="J4" s="4">
        <v>3</v>
      </c>
    </row>
    <row r="5" spans="1:10" x14ac:dyDescent="0.25">
      <c r="A5" s="27">
        <v>1</v>
      </c>
      <c r="B5" s="27">
        <v>4</v>
      </c>
      <c r="C5" s="29" t="s">
        <v>160</v>
      </c>
      <c r="D5" s="5" t="s">
        <v>161</v>
      </c>
      <c r="E5" s="4"/>
      <c r="H5" s="27" t="s">
        <v>44</v>
      </c>
      <c r="J5" s="4"/>
    </row>
    <row r="6" spans="1:10" x14ac:dyDescent="0.25">
      <c r="A6" s="27">
        <v>1</v>
      </c>
      <c r="B6" s="27">
        <v>5</v>
      </c>
      <c r="C6" s="31" t="s">
        <v>162</v>
      </c>
      <c r="D6" s="32" t="s">
        <v>163</v>
      </c>
      <c r="E6" s="4">
        <v>2</v>
      </c>
      <c r="J6" s="4">
        <v>2</v>
      </c>
    </row>
    <row r="7" spans="1:10" x14ac:dyDescent="0.25">
      <c r="A7" s="27">
        <v>1</v>
      </c>
      <c r="B7" s="27">
        <v>6</v>
      </c>
      <c r="C7" s="29" t="s">
        <v>164</v>
      </c>
      <c r="D7" s="5" t="s">
        <v>165</v>
      </c>
      <c r="E7" s="27" t="s">
        <v>43</v>
      </c>
      <c r="J7" s="4">
        <v>5</v>
      </c>
    </row>
    <row r="8" spans="1:10" x14ac:dyDescent="0.25">
      <c r="A8" s="27">
        <v>1</v>
      </c>
      <c r="B8" s="27">
        <v>7</v>
      </c>
      <c r="C8" s="29" t="s">
        <v>166</v>
      </c>
      <c r="D8" s="5" t="s">
        <v>167</v>
      </c>
      <c r="E8" s="4">
        <v>2</v>
      </c>
      <c r="J8" s="4">
        <v>2</v>
      </c>
    </row>
    <row r="9" spans="1:10" x14ac:dyDescent="0.25">
      <c r="A9" s="27">
        <v>1</v>
      </c>
      <c r="B9" s="27">
        <v>8</v>
      </c>
      <c r="C9" s="29" t="s">
        <v>168</v>
      </c>
      <c r="D9" s="5" t="s">
        <v>105</v>
      </c>
      <c r="E9" s="4">
        <v>1</v>
      </c>
      <c r="J9" s="4">
        <v>1</v>
      </c>
    </row>
    <row r="10" spans="1:10" x14ac:dyDescent="0.25">
      <c r="A10" s="27">
        <v>1</v>
      </c>
      <c r="B10" s="27">
        <v>9</v>
      </c>
      <c r="C10" s="29" t="s">
        <v>169</v>
      </c>
      <c r="D10" s="5" t="s">
        <v>84</v>
      </c>
      <c r="E10" s="4">
        <v>1</v>
      </c>
      <c r="J10" s="4">
        <v>1</v>
      </c>
    </row>
    <row r="11" spans="1:10" x14ac:dyDescent="0.25">
      <c r="A11" s="27">
        <v>1</v>
      </c>
      <c r="B11" s="27">
        <v>10</v>
      </c>
      <c r="C11" s="29" t="s">
        <v>170</v>
      </c>
      <c r="D11" s="5" t="s">
        <v>78</v>
      </c>
      <c r="E11" s="4">
        <v>1</v>
      </c>
      <c r="J11" s="4">
        <v>1</v>
      </c>
    </row>
    <row r="12" spans="1:10" x14ac:dyDescent="0.25">
      <c r="A12" s="27">
        <v>1</v>
      </c>
      <c r="B12" s="27">
        <v>11</v>
      </c>
      <c r="C12" s="29" t="s">
        <v>171</v>
      </c>
      <c r="D12" s="5" t="s">
        <v>65</v>
      </c>
      <c r="E12" s="30">
        <v>3</v>
      </c>
      <c r="J12" s="4">
        <v>3</v>
      </c>
    </row>
    <row r="13" spans="1:10" x14ac:dyDescent="0.25">
      <c r="A13" s="33">
        <v>1</v>
      </c>
      <c r="B13" s="33">
        <v>12</v>
      </c>
      <c r="C13" s="11" t="s">
        <v>172</v>
      </c>
      <c r="D13" s="33" t="s">
        <v>172</v>
      </c>
      <c r="E13" s="4"/>
      <c r="J13" s="4"/>
    </row>
    <row r="14" spans="1:10" x14ac:dyDescent="0.25">
      <c r="A14" s="34">
        <v>2</v>
      </c>
      <c r="B14" s="34">
        <v>1</v>
      </c>
      <c r="C14" s="29" t="s">
        <v>173</v>
      </c>
      <c r="D14" s="5" t="s">
        <v>67</v>
      </c>
      <c r="E14" s="4">
        <v>2</v>
      </c>
      <c r="J14" s="4">
        <v>2</v>
      </c>
    </row>
    <row r="15" spans="1:10" x14ac:dyDescent="0.25">
      <c r="A15" s="34">
        <v>2</v>
      </c>
      <c r="B15" s="34">
        <v>2</v>
      </c>
      <c r="C15" s="29" t="s">
        <v>174</v>
      </c>
      <c r="D15" s="5" t="s">
        <v>175</v>
      </c>
      <c r="E15" s="4">
        <v>2</v>
      </c>
      <c r="J15" s="4">
        <v>2</v>
      </c>
    </row>
    <row r="16" spans="1:10" x14ac:dyDescent="0.25">
      <c r="A16" s="34">
        <v>2</v>
      </c>
      <c r="B16" s="34">
        <v>3</v>
      </c>
      <c r="C16" s="29" t="s">
        <v>176</v>
      </c>
      <c r="D16" s="5" t="s">
        <v>177</v>
      </c>
      <c r="E16" s="4">
        <v>1</v>
      </c>
      <c r="J16" s="4">
        <v>1</v>
      </c>
    </row>
    <row r="17" spans="1:10" x14ac:dyDescent="0.25">
      <c r="A17" s="34">
        <v>2</v>
      </c>
      <c r="B17" s="34">
        <v>4</v>
      </c>
      <c r="C17" s="29" t="s">
        <v>178</v>
      </c>
      <c r="D17" s="5" t="s">
        <v>91</v>
      </c>
      <c r="E17" s="4"/>
      <c r="F17" s="27" t="s">
        <v>41</v>
      </c>
      <c r="J17" s="4"/>
    </row>
    <row r="18" spans="1:10" x14ac:dyDescent="0.25">
      <c r="A18" s="34">
        <v>2</v>
      </c>
      <c r="B18" s="34">
        <v>5</v>
      </c>
      <c r="C18" s="29" t="s">
        <v>179</v>
      </c>
      <c r="D18" s="5" t="s">
        <v>117</v>
      </c>
      <c r="E18" s="4"/>
      <c r="F18" s="27" t="s">
        <v>41</v>
      </c>
      <c r="G18" s="27" t="s">
        <v>42</v>
      </c>
      <c r="J18" s="4"/>
    </row>
    <row r="19" spans="1:10" x14ac:dyDescent="0.25">
      <c r="A19" s="34">
        <v>2</v>
      </c>
      <c r="B19" s="34">
        <v>6</v>
      </c>
      <c r="C19" s="29" t="s">
        <v>180</v>
      </c>
      <c r="D19" s="5" t="s">
        <v>100</v>
      </c>
      <c r="E19" s="4">
        <v>1</v>
      </c>
      <c r="J19" s="4">
        <v>1</v>
      </c>
    </row>
    <row r="20" spans="1:10" x14ac:dyDescent="0.25">
      <c r="A20" s="34">
        <v>2</v>
      </c>
      <c r="B20" s="34">
        <v>7</v>
      </c>
      <c r="C20" s="29" t="s">
        <v>181</v>
      </c>
      <c r="D20" s="5" t="s">
        <v>182</v>
      </c>
      <c r="E20" s="30">
        <v>3</v>
      </c>
      <c r="J20" s="4">
        <v>3</v>
      </c>
    </row>
    <row r="21" spans="1:10" x14ac:dyDescent="0.25">
      <c r="A21" s="34">
        <v>2</v>
      </c>
      <c r="B21" s="34">
        <v>8</v>
      </c>
      <c r="C21" s="29" t="s">
        <v>183</v>
      </c>
      <c r="D21" s="5" t="s">
        <v>102</v>
      </c>
      <c r="E21" s="4"/>
      <c r="G21" s="27" t="s">
        <v>42</v>
      </c>
      <c r="J21" s="4"/>
    </row>
    <row r="22" spans="1:10" x14ac:dyDescent="0.25">
      <c r="A22" s="34">
        <v>2</v>
      </c>
      <c r="B22" s="34">
        <v>9</v>
      </c>
      <c r="C22" s="29" t="s">
        <v>184</v>
      </c>
      <c r="D22" s="5" t="s">
        <v>133</v>
      </c>
      <c r="E22" s="4">
        <v>2</v>
      </c>
      <c r="J22" s="4">
        <v>2</v>
      </c>
    </row>
    <row r="23" spans="1:10" x14ac:dyDescent="0.25">
      <c r="A23" s="34">
        <v>2</v>
      </c>
      <c r="B23" s="34">
        <v>10</v>
      </c>
      <c r="C23" s="29" t="s">
        <v>185</v>
      </c>
      <c r="D23" s="5" t="s">
        <v>123</v>
      </c>
      <c r="E23" s="4">
        <v>1</v>
      </c>
      <c r="J23" s="4">
        <v>1</v>
      </c>
    </row>
    <row r="24" spans="1:10" x14ac:dyDescent="0.25">
      <c r="A24" s="34">
        <v>2</v>
      </c>
      <c r="B24" s="34">
        <v>11</v>
      </c>
      <c r="C24" s="29" t="s">
        <v>186</v>
      </c>
      <c r="D24" s="5" t="s">
        <v>187</v>
      </c>
      <c r="E24" s="4">
        <v>1</v>
      </c>
      <c r="J24" s="4">
        <v>1</v>
      </c>
    </row>
    <row r="25" spans="1:10" x14ac:dyDescent="0.25">
      <c r="A25" s="33">
        <v>2</v>
      </c>
      <c r="B25" s="33">
        <v>12</v>
      </c>
      <c r="C25" s="11" t="s">
        <v>188</v>
      </c>
      <c r="D25" s="33" t="s">
        <v>188</v>
      </c>
      <c r="E25" s="4"/>
      <c r="J25" s="4"/>
    </row>
    <row r="26" spans="1:10" x14ac:dyDescent="0.25">
      <c r="A26" s="27">
        <v>3</v>
      </c>
      <c r="B26" s="27">
        <v>1</v>
      </c>
      <c r="C26" s="29" t="s">
        <v>189</v>
      </c>
      <c r="D26" s="5" t="s">
        <v>76</v>
      </c>
      <c r="E26" s="4">
        <v>1</v>
      </c>
      <c r="J26" s="4">
        <v>1</v>
      </c>
    </row>
    <row r="27" spans="1:10" x14ac:dyDescent="0.25">
      <c r="A27" s="27">
        <v>3</v>
      </c>
      <c r="B27" s="27">
        <v>2</v>
      </c>
      <c r="C27" s="29" t="s">
        <v>190</v>
      </c>
      <c r="D27" s="5" t="s">
        <v>94</v>
      </c>
      <c r="E27" s="4"/>
      <c r="J27" s="4"/>
    </row>
    <row r="28" spans="1:10" x14ac:dyDescent="0.25">
      <c r="A28" s="27">
        <v>3</v>
      </c>
      <c r="B28" s="27">
        <v>3</v>
      </c>
      <c r="C28" s="29" t="s">
        <v>191</v>
      </c>
      <c r="D28" s="5" t="s">
        <v>99</v>
      </c>
      <c r="E28" s="4">
        <v>1</v>
      </c>
      <c r="J28" s="4">
        <v>1</v>
      </c>
    </row>
    <row r="29" spans="1:10" x14ac:dyDescent="0.25">
      <c r="A29" s="27">
        <v>3</v>
      </c>
      <c r="B29" s="27">
        <v>4</v>
      </c>
      <c r="C29" s="35" t="s">
        <v>192</v>
      </c>
      <c r="D29" s="1" t="s">
        <v>77</v>
      </c>
      <c r="E29" s="4"/>
      <c r="J29" s="4"/>
    </row>
    <row r="30" spans="1:10" x14ac:dyDescent="0.25">
      <c r="A30" s="27">
        <v>3</v>
      </c>
      <c r="B30" s="27">
        <v>5</v>
      </c>
      <c r="C30" s="35" t="s">
        <v>193</v>
      </c>
      <c r="D30" s="1" t="s">
        <v>66</v>
      </c>
      <c r="E30" s="4"/>
      <c r="J30" s="4"/>
    </row>
    <row r="31" spans="1:10" x14ac:dyDescent="0.25">
      <c r="A31" s="27">
        <v>3</v>
      </c>
      <c r="B31" s="27">
        <v>6</v>
      </c>
      <c r="C31" s="36" t="s">
        <v>109</v>
      </c>
      <c r="D31" s="8" t="s">
        <v>110</v>
      </c>
      <c r="E31" s="4">
        <v>2</v>
      </c>
      <c r="J31" s="4">
        <v>2</v>
      </c>
    </row>
    <row r="32" spans="1:10" x14ac:dyDescent="0.25">
      <c r="A32" s="27">
        <v>3</v>
      </c>
      <c r="B32" s="27">
        <v>7</v>
      </c>
      <c r="C32" s="36" t="s">
        <v>82</v>
      </c>
      <c r="D32" s="8" t="s">
        <v>85</v>
      </c>
      <c r="E32" s="4">
        <v>1</v>
      </c>
      <c r="J32" s="4">
        <v>1</v>
      </c>
    </row>
    <row r="33" spans="1:10" x14ac:dyDescent="0.25">
      <c r="A33" s="27">
        <v>3</v>
      </c>
      <c r="B33" s="27">
        <v>8</v>
      </c>
      <c r="C33" s="36" t="s">
        <v>83</v>
      </c>
      <c r="D33" s="8" t="s">
        <v>86</v>
      </c>
      <c r="E33" s="4">
        <v>2</v>
      </c>
      <c r="J33" s="4">
        <v>2</v>
      </c>
    </row>
    <row r="34" spans="1:10" x14ac:dyDescent="0.25">
      <c r="A34" s="27">
        <v>3</v>
      </c>
      <c r="B34" s="27">
        <v>9</v>
      </c>
      <c r="C34" s="36" t="s">
        <v>194</v>
      </c>
      <c r="D34" s="8" t="s">
        <v>195</v>
      </c>
      <c r="E34" s="4">
        <v>2</v>
      </c>
      <c r="J34" s="4">
        <v>2</v>
      </c>
    </row>
    <row r="35" spans="1:10" x14ac:dyDescent="0.25">
      <c r="A35" s="27">
        <v>3</v>
      </c>
      <c r="B35" s="27">
        <v>10</v>
      </c>
      <c r="C35" s="36" t="s">
        <v>196</v>
      </c>
      <c r="D35" s="8" t="s">
        <v>197</v>
      </c>
      <c r="E35" s="4">
        <v>1</v>
      </c>
      <c r="J35" s="4">
        <v>1</v>
      </c>
    </row>
    <row r="36" spans="1:10" x14ac:dyDescent="0.25">
      <c r="A36" s="27">
        <v>3</v>
      </c>
      <c r="B36" s="27">
        <v>11</v>
      </c>
      <c r="C36" s="36" t="s">
        <v>198</v>
      </c>
      <c r="D36" s="8" t="s">
        <v>199</v>
      </c>
      <c r="E36" s="4">
        <v>1</v>
      </c>
      <c r="J36" s="4">
        <v>1</v>
      </c>
    </row>
    <row r="37" spans="1:10" x14ac:dyDescent="0.25">
      <c r="A37" s="33">
        <v>3</v>
      </c>
      <c r="B37" s="33">
        <v>12</v>
      </c>
      <c r="C37" s="11" t="s">
        <v>200</v>
      </c>
      <c r="D37" s="33" t="s">
        <v>200</v>
      </c>
      <c r="E37" s="4"/>
      <c r="J37" s="4"/>
    </row>
    <row r="38" spans="1:10" x14ac:dyDescent="0.25">
      <c r="A38" s="34">
        <v>4</v>
      </c>
      <c r="B38" s="34">
        <v>1</v>
      </c>
      <c r="C38" s="36" t="s">
        <v>201</v>
      </c>
      <c r="D38" s="8" t="s">
        <v>202</v>
      </c>
      <c r="E38" s="4">
        <v>2</v>
      </c>
      <c r="J38" s="4">
        <v>2</v>
      </c>
    </row>
    <row r="39" spans="1:10" x14ac:dyDescent="0.25">
      <c r="A39" s="34">
        <v>4</v>
      </c>
      <c r="B39" s="34">
        <v>2</v>
      </c>
      <c r="C39" s="36" t="s">
        <v>203</v>
      </c>
      <c r="D39" s="8" t="s">
        <v>204</v>
      </c>
      <c r="E39" s="4">
        <v>1</v>
      </c>
      <c r="J39" s="4">
        <v>1</v>
      </c>
    </row>
    <row r="40" spans="1:10" x14ac:dyDescent="0.25">
      <c r="A40" s="34">
        <v>4</v>
      </c>
      <c r="B40" s="34">
        <v>3</v>
      </c>
      <c r="C40" s="36" t="s">
        <v>205</v>
      </c>
      <c r="D40" s="8" t="s">
        <v>206</v>
      </c>
      <c r="E40" s="4">
        <v>2</v>
      </c>
      <c r="J40" s="4">
        <v>2</v>
      </c>
    </row>
    <row r="41" spans="1:10" x14ac:dyDescent="0.25">
      <c r="A41" s="34">
        <v>4</v>
      </c>
      <c r="B41" s="34">
        <v>4</v>
      </c>
      <c r="C41" s="36" t="s">
        <v>207</v>
      </c>
      <c r="D41" s="8" t="s">
        <v>208</v>
      </c>
      <c r="E41" s="4">
        <v>2</v>
      </c>
      <c r="J41" s="4">
        <v>2</v>
      </c>
    </row>
    <row r="42" spans="1:10" x14ac:dyDescent="0.25">
      <c r="A42" s="34">
        <v>4</v>
      </c>
      <c r="B42" s="34">
        <v>5</v>
      </c>
      <c r="C42" s="36" t="s">
        <v>209</v>
      </c>
      <c r="D42" s="8" t="s">
        <v>210</v>
      </c>
      <c r="E42" s="4">
        <v>2</v>
      </c>
      <c r="J42" s="4">
        <v>2</v>
      </c>
    </row>
    <row r="43" spans="1:10" x14ac:dyDescent="0.25">
      <c r="A43" s="34">
        <v>4</v>
      </c>
      <c r="B43" s="34">
        <v>6</v>
      </c>
      <c r="C43" s="36" t="s">
        <v>211</v>
      </c>
      <c r="D43" s="8" t="s">
        <v>212</v>
      </c>
      <c r="E43" s="30">
        <v>3</v>
      </c>
      <c r="J43" s="4">
        <v>3</v>
      </c>
    </row>
    <row r="44" spans="1:10" x14ac:dyDescent="0.25">
      <c r="A44" s="34">
        <v>4</v>
      </c>
      <c r="B44" s="34">
        <v>7</v>
      </c>
      <c r="C44" s="36" t="s">
        <v>213</v>
      </c>
      <c r="D44" s="8" t="s">
        <v>214</v>
      </c>
      <c r="E44" s="4">
        <v>2</v>
      </c>
      <c r="J44" s="4">
        <v>2</v>
      </c>
    </row>
    <row r="45" spans="1:10" x14ac:dyDescent="0.25">
      <c r="A45" s="34">
        <v>4</v>
      </c>
      <c r="B45" s="34">
        <v>8</v>
      </c>
      <c r="C45" s="37" t="s">
        <v>215</v>
      </c>
      <c r="D45" s="32" t="s">
        <v>216</v>
      </c>
      <c r="E45" s="4">
        <v>1</v>
      </c>
      <c r="J45" s="4">
        <v>1</v>
      </c>
    </row>
    <row r="46" spans="1:10" x14ac:dyDescent="0.25">
      <c r="A46" s="34">
        <v>4</v>
      </c>
      <c r="B46" s="34">
        <v>9</v>
      </c>
      <c r="C46" s="37" t="s">
        <v>217</v>
      </c>
      <c r="D46" s="32" t="s">
        <v>218</v>
      </c>
      <c r="E46" s="4">
        <v>1</v>
      </c>
      <c r="J46" s="4">
        <v>1</v>
      </c>
    </row>
    <row r="47" spans="1:10" x14ac:dyDescent="0.25">
      <c r="A47" s="34">
        <v>4</v>
      </c>
      <c r="B47" s="34">
        <v>10</v>
      </c>
      <c r="C47" s="37" t="s">
        <v>219</v>
      </c>
      <c r="D47" s="32" t="s">
        <v>220</v>
      </c>
      <c r="E47" s="4"/>
      <c r="J47" s="4"/>
    </row>
    <row r="48" spans="1:10" x14ac:dyDescent="0.25">
      <c r="A48" s="34">
        <v>4</v>
      </c>
      <c r="B48" s="34">
        <v>11</v>
      </c>
      <c r="C48" s="37" t="s">
        <v>221</v>
      </c>
      <c r="D48" s="32" t="s">
        <v>222</v>
      </c>
      <c r="E48" s="4">
        <v>1</v>
      </c>
      <c r="J48" s="4">
        <v>1</v>
      </c>
    </row>
    <row r="49" spans="1:10" x14ac:dyDescent="0.25">
      <c r="A49" s="33">
        <v>4</v>
      </c>
      <c r="B49" s="33">
        <v>12</v>
      </c>
      <c r="C49" s="11" t="s">
        <v>223</v>
      </c>
      <c r="D49" s="33" t="s">
        <v>223</v>
      </c>
      <c r="E49" s="4"/>
      <c r="J49" s="4"/>
    </row>
    <row r="50" spans="1:10" x14ac:dyDescent="0.25">
      <c r="A50" s="27">
        <v>5</v>
      </c>
      <c r="B50" s="27">
        <v>1</v>
      </c>
      <c r="C50" s="37" t="s">
        <v>224</v>
      </c>
      <c r="D50" s="32" t="s">
        <v>225</v>
      </c>
      <c r="E50" s="4">
        <v>1</v>
      </c>
      <c r="J50" s="4">
        <v>1</v>
      </c>
    </row>
    <row r="51" spans="1:10" x14ac:dyDescent="0.25">
      <c r="A51" s="27">
        <v>5</v>
      </c>
      <c r="B51" s="27">
        <v>2</v>
      </c>
      <c r="C51" s="37" t="s">
        <v>226</v>
      </c>
      <c r="D51" s="32" t="s">
        <v>227</v>
      </c>
      <c r="E51" s="4"/>
      <c r="J51" s="4"/>
    </row>
    <row r="52" spans="1:10" x14ac:dyDescent="0.25">
      <c r="A52" s="27">
        <v>5</v>
      </c>
      <c r="B52" s="27">
        <v>3</v>
      </c>
      <c r="C52" s="37" t="s">
        <v>228</v>
      </c>
      <c r="D52" s="32" t="s">
        <v>229</v>
      </c>
      <c r="E52" s="4"/>
      <c r="I52" s="27" t="s">
        <v>40</v>
      </c>
      <c r="J52" s="4"/>
    </row>
    <row r="53" spans="1:10" x14ac:dyDescent="0.25">
      <c r="A53" s="27">
        <v>5</v>
      </c>
      <c r="B53" s="27">
        <v>4</v>
      </c>
      <c r="C53" s="37" t="s">
        <v>230</v>
      </c>
      <c r="D53" s="32" t="s">
        <v>231</v>
      </c>
      <c r="E53" s="4"/>
      <c r="J53" s="4"/>
    </row>
    <row r="54" spans="1:10" x14ac:dyDescent="0.25">
      <c r="A54" s="27">
        <v>5</v>
      </c>
      <c r="B54" s="27">
        <v>5</v>
      </c>
      <c r="C54" s="37" t="s">
        <v>232</v>
      </c>
      <c r="D54" s="32" t="s">
        <v>233</v>
      </c>
      <c r="E54" s="4"/>
      <c r="J54" s="4"/>
    </row>
    <row r="55" spans="1:10" x14ac:dyDescent="0.25">
      <c r="A55" s="27">
        <v>5</v>
      </c>
      <c r="B55" s="27">
        <v>6</v>
      </c>
      <c r="C55" s="37" t="s">
        <v>234</v>
      </c>
      <c r="D55" s="32" t="s">
        <v>235</v>
      </c>
      <c r="E55" s="4"/>
      <c r="J55" s="4"/>
    </row>
    <row r="56" spans="1:10" x14ac:dyDescent="0.25">
      <c r="A56" s="27">
        <v>5</v>
      </c>
      <c r="B56" s="27">
        <v>7</v>
      </c>
      <c r="C56" s="37" t="s">
        <v>236</v>
      </c>
      <c r="D56" s="32" t="s">
        <v>237</v>
      </c>
      <c r="E56" s="4"/>
      <c r="J56" s="4"/>
    </row>
    <row r="57" spans="1:10" x14ac:dyDescent="0.25">
      <c r="A57" s="27">
        <v>5</v>
      </c>
      <c r="B57" s="27">
        <v>8</v>
      </c>
      <c r="C57" s="37" t="s">
        <v>238</v>
      </c>
      <c r="D57" s="32" t="s">
        <v>239</v>
      </c>
      <c r="E57" s="4"/>
      <c r="J57" s="4"/>
    </row>
    <row r="58" spans="1:10" x14ac:dyDescent="0.25">
      <c r="A58" s="27">
        <v>5</v>
      </c>
      <c r="B58" s="27">
        <v>9</v>
      </c>
      <c r="C58" s="37" t="s">
        <v>240</v>
      </c>
      <c r="D58" s="32" t="s">
        <v>241</v>
      </c>
      <c r="E58" s="4"/>
      <c r="F58" s="27" t="s">
        <v>41</v>
      </c>
      <c r="J58" s="4"/>
    </row>
    <row r="59" spans="1:10" x14ac:dyDescent="0.25">
      <c r="A59" s="27">
        <v>5</v>
      </c>
      <c r="B59" s="27">
        <v>10</v>
      </c>
      <c r="C59" s="37" t="s">
        <v>242</v>
      </c>
      <c r="D59" s="32" t="s">
        <v>243</v>
      </c>
      <c r="E59" s="4"/>
      <c r="J59" s="4"/>
    </row>
    <row r="60" spans="1:10" x14ac:dyDescent="0.25">
      <c r="A60" s="27">
        <v>5</v>
      </c>
      <c r="B60" s="27">
        <v>11</v>
      </c>
      <c r="C60" s="37" t="s">
        <v>244</v>
      </c>
      <c r="D60" s="32" t="s">
        <v>245</v>
      </c>
      <c r="E60" s="4"/>
      <c r="J60" s="4"/>
    </row>
    <row r="61" spans="1:10" x14ac:dyDescent="0.25">
      <c r="A61" s="33">
        <v>5</v>
      </c>
      <c r="B61" s="33">
        <v>12</v>
      </c>
      <c r="C61" s="11" t="s">
        <v>246</v>
      </c>
      <c r="D61" s="33" t="s">
        <v>246</v>
      </c>
      <c r="E61" s="4"/>
      <c r="J61" s="4"/>
    </row>
    <row r="62" spans="1:10" x14ac:dyDescent="0.25">
      <c r="A62" s="38">
        <v>6</v>
      </c>
      <c r="B62" s="39">
        <v>1</v>
      </c>
      <c r="C62" s="40" t="s">
        <v>247</v>
      </c>
      <c r="D62" s="1" t="s">
        <v>79</v>
      </c>
      <c r="E62" s="4">
        <v>2</v>
      </c>
      <c r="J62" s="4">
        <v>2</v>
      </c>
    </row>
    <row r="63" spans="1:10" x14ac:dyDescent="0.25">
      <c r="A63" s="38">
        <v>6</v>
      </c>
      <c r="B63" s="39">
        <v>2</v>
      </c>
      <c r="C63" s="40" t="s">
        <v>248</v>
      </c>
      <c r="D63" s="1" t="s">
        <v>68</v>
      </c>
      <c r="E63" s="27" t="s">
        <v>43</v>
      </c>
      <c r="J63" s="4">
        <v>4</v>
      </c>
    </row>
    <row r="64" spans="1:10" x14ac:dyDescent="0.25">
      <c r="A64" s="38">
        <v>6</v>
      </c>
      <c r="B64" s="39">
        <v>3</v>
      </c>
      <c r="C64" s="40" t="s">
        <v>249</v>
      </c>
      <c r="D64" s="1" t="s">
        <v>250</v>
      </c>
      <c r="E64" s="4">
        <v>2</v>
      </c>
      <c r="J64" s="4">
        <v>2</v>
      </c>
    </row>
    <row r="65" spans="1:10" x14ac:dyDescent="0.25">
      <c r="A65" s="38">
        <v>6</v>
      </c>
      <c r="B65" s="39">
        <v>4</v>
      </c>
      <c r="C65" s="31" t="s">
        <v>251</v>
      </c>
      <c r="D65" s="32" t="s">
        <v>252</v>
      </c>
      <c r="E65" s="4">
        <v>1</v>
      </c>
      <c r="J65" s="4">
        <v>1</v>
      </c>
    </row>
    <row r="66" spans="1:10" x14ac:dyDescent="0.25">
      <c r="A66" s="38">
        <v>6</v>
      </c>
      <c r="B66" s="39">
        <v>5</v>
      </c>
      <c r="C66" s="29" t="s">
        <v>253</v>
      </c>
      <c r="D66" s="5" t="s">
        <v>113</v>
      </c>
      <c r="E66" s="4"/>
      <c r="J66" s="4"/>
    </row>
    <row r="67" spans="1:10" x14ac:dyDescent="0.25">
      <c r="A67" s="38">
        <v>6</v>
      </c>
      <c r="B67" s="39">
        <v>6</v>
      </c>
      <c r="C67" s="31" t="s">
        <v>254</v>
      </c>
      <c r="D67" s="32" t="s">
        <v>255</v>
      </c>
      <c r="E67" s="4"/>
      <c r="J67" s="4"/>
    </row>
    <row r="68" spans="1:10" x14ac:dyDescent="0.25">
      <c r="A68" s="38">
        <v>6</v>
      </c>
      <c r="B68" s="39">
        <v>7</v>
      </c>
      <c r="C68" s="31" t="s">
        <v>256</v>
      </c>
      <c r="D68" s="32" t="s">
        <v>257</v>
      </c>
      <c r="E68" s="4"/>
      <c r="J68" s="4"/>
    </row>
    <row r="69" spans="1:10" x14ac:dyDescent="0.25">
      <c r="A69" s="38">
        <v>6</v>
      </c>
      <c r="B69" s="39">
        <v>8</v>
      </c>
      <c r="C69" s="28" t="s">
        <v>258</v>
      </c>
      <c r="D69" s="5" t="s">
        <v>259</v>
      </c>
      <c r="E69" s="4"/>
      <c r="J69" s="4"/>
    </row>
    <row r="70" spans="1:10" x14ac:dyDescent="0.25">
      <c r="A70" s="38">
        <v>6</v>
      </c>
      <c r="B70" s="39">
        <v>9</v>
      </c>
      <c r="C70" s="28" t="s">
        <v>260</v>
      </c>
      <c r="D70" s="5" t="s">
        <v>98</v>
      </c>
      <c r="E70" s="4"/>
      <c r="F70" s="27" t="s">
        <v>41</v>
      </c>
      <c r="J70" s="4"/>
    </row>
    <row r="71" spans="1:10" x14ac:dyDescent="0.25">
      <c r="A71" s="38">
        <v>6</v>
      </c>
      <c r="B71" s="39">
        <v>10</v>
      </c>
      <c r="C71" s="41" t="s">
        <v>261</v>
      </c>
      <c r="D71" s="8" t="s">
        <v>262</v>
      </c>
      <c r="E71" s="4">
        <v>2</v>
      </c>
      <c r="J71" s="4">
        <v>2</v>
      </c>
    </row>
    <row r="72" spans="1:10" x14ac:dyDescent="0.25">
      <c r="A72" s="38">
        <v>6</v>
      </c>
      <c r="B72" s="39">
        <v>11</v>
      </c>
      <c r="C72" s="41" t="s">
        <v>263</v>
      </c>
      <c r="D72" s="8" t="s">
        <v>264</v>
      </c>
      <c r="E72" s="4">
        <v>1</v>
      </c>
      <c r="J72" s="4">
        <v>1</v>
      </c>
    </row>
    <row r="73" spans="1:10" x14ac:dyDescent="0.25">
      <c r="A73" s="33">
        <v>6</v>
      </c>
      <c r="B73" s="33">
        <v>12</v>
      </c>
      <c r="C73" s="11" t="s">
        <v>265</v>
      </c>
      <c r="D73" s="33" t="s">
        <v>265</v>
      </c>
      <c r="E73" s="4"/>
      <c r="J73" s="4"/>
    </row>
    <row r="74" spans="1:10" x14ac:dyDescent="0.25">
      <c r="A74" s="27">
        <v>7</v>
      </c>
      <c r="B74" s="27">
        <v>1</v>
      </c>
      <c r="C74" s="20" t="s">
        <v>266</v>
      </c>
      <c r="D74" s="42" t="s">
        <v>267</v>
      </c>
      <c r="E74" s="4">
        <v>2</v>
      </c>
      <c r="J74" s="4">
        <v>2</v>
      </c>
    </row>
    <row r="75" spans="1:10" x14ac:dyDescent="0.25">
      <c r="A75" s="27">
        <v>7</v>
      </c>
      <c r="B75" s="27">
        <v>2</v>
      </c>
      <c r="C75" s="20" t="s">
        <v>268</v>
      </c>
      <c r="D75" s="42" t="s">
        <v>269</v>
      </c>
      <c r="E75" s="4"/>
      <c r="G75" s="27" t="s">
        <v>42</v>
      </c>
    </row>
    <row r="76" spans="1:10" x14ac:dyDescent="0.25">
      <c r="A76" s="27">
        <v>7</v>
      </c>
      <c r="B76" s="27">
        <v>3</v>
      </c>
      <c r="C76" s="20" t="s">
        <v>270</v>
      </c>
      <c r="D76" s="42" t="s">
        <v>271</v>
      </c>
      <c r="E76" s="4"/>
      <c r="G76" s="27" t="s">
        <v>42</v>
      </c>
    </row>
    <row r="77" spans="1:10" x14ac:dyDescent="0.25">
      <c r="A77" s="27">
        <v>7</v>
      </c>
      <c r="B77" s="27">
        <v>4</v>
      </c>
      <c r="C77" s="20" t="s">
        <v>272</v>
      </c>
      <c r="D77" s="42" t="s">
        <v>273</v>
      </c>
      <c r="E77" s="4"/>
    </row>
    <row r="78" spans="1:10" x14ac:dyDescent="0.25">
      <c r="A78" s="27">
        <v>7</v>
      </c>
      <c r="B78" s="27">
        <v>5</v>
      </c>
      <c r="C78" s="20" t="s">
        <v>274</v>
      </c>
      <c r="D78" s="42" t="s">
        <v>275</v>
      </c>
      <c r="E78" s="4"/>
      <c r="F78" s="27" t="s">
        <v>41</v>
      </c>
    </row>
    <row r="79" spans="1:10" x14ac:dyDescent="0.25">
      <c r="A79" s="27">
        <v>7</v>
      </c>
      <c r="B79" s="27">
        <v>6</v>
      </c>
      <c r="C79" s="43" t="s">
        <v>276</v>
      </c>
      <c r="D79" s="27" t="s">
        <v>40</v>
      </c>
      <c r="E79" s="4"/>
    </row>
    <row r="80" spans="1:10" x14ac:dyDescent="0.25">
      <c r="A80" s="27">
        <v>7</v>
      </c>
      <c r="B80" s="27">
        <v>7</v>
      </c>
      <c r="C80" s="43" t="s">
        <v>277</v>
      </c>
      <c r="D80" s="27" t="s">
        <v>41</v>
      </c>
      <c r="E80" s="4"/>
    </row>
    <row r="81" spans="1:5" x14ac:dyDescent="0.25">
      <c r="A81" s="27">
        <v>7</v>
      </c>
      <c r="B81" s="27">
        <v>8</v>
      </c>
      <c r="C81" s="43" t="s">
        <v>278</v>
      </c>
      <c r="D81" s="27" t="s">
        <v>42</v>
      </c>
      <c r="E81" s="4"/>
    </row>
    <row r="82" spans="1:5" x14ac:dyDescent="0.25">
      <c r="A82" s="27">
        <v>7</v>
      </c>
      <c r="B82" s="27">
        <v>9</v>
      </c>
      <c r="C82" s="43" t="s">
        <v>279</v>
      </c>
      <c r="D82" s="27" t="s">
        <v>43</v>
      </c>
      <c r="E82" s="4"/>
    </row>
    <row r="83" spans="1:5" x14ac:dyDescent="0.25">
      <c r="A83" s="27">
        <v>7</v>
      </c>
      <c r="B83" s="27">
        <v>10</v>
      </c>
      <c r="C83" s="43" t="s">
        <v>280</v>
      </c>
      <c r="D83" s="27" t="s">
        <v>44</v>
      </c>
      <c r="E83" s="4"/>
    </row>
    <row r="84" spans="1:5" x14ac:dyDescent="0.25">
      <c r="A84" s="27">
        <v>7</v>
      </c>
      <c r="B84" s="27">
        <v>11</v>
      </c>
      <c r="C84" s="43" t="s">
        <v>281</v>
      </c>
      <c r="D84" s="27" t="s">
        <v>282</v>
      </c>
      <c r="E84" s="4"/>
    </row>
    <row r="85" spans="1:5" x14ac:dyDescent="0.25">
      <c r="A85" s="33">
        <v>7</v>
      </c>
      <c r="B85" s="33">
        <v>12</v>
      </c>
      <c r="C85" s="11" t="s">
        <v>283</v>
      </c>
      <c r="D85" s="33" t="s">
        <v>283</v>
      </c>
      <c r="E85" s="4"/>
    </row>
    <row r="86" spans="1:5" x14ac:dyDescent="0.25">
      <c r="A86" s="44">
        <v>8</v>
      </c>
      <c r="B86" s="44">
        <v>1</v>
      </c>
      <c r="C86" s="37" t="s">
        <v>284</v>
      </c>
      <c r="D86" s="32" t="s">
        <v>285</v>
      </c>
      <c r="E86" s="4"/>
    </row>
    <row r="87" spans="1:5" x14ac:dyDescent="0.25">
      <c r="A87" s="44">
        <v>8</v>
      </c>
      <c r="B87" s="44">
        <v>2</v>
      </c>
      <c r="C87" s="37" t="s">
        <v>286</v>
      </c>
      <c r="D87" s="32" t="s">
        <v>287</v>
      </c>
      <c r="E87" s="4"/>
    </row>
    <row r="88" spans="1:5" x14ac:dyDescent="0.25">
      <c r="A88" s="44">
        <v>8</v>
      </c>
      <c r="B88" s="44">
        <v>3</v>
      </c>
      <c r="C88" s="37" t="s">
        <v>288</v>
      </c>
      <c r="D88" s="32" t="s">
        <v>289</v>
      </c>
      <c r="E88" s="4"/>
    </row>
    <row r="89" spans="1:5" x14ac:dyDescent="0.25">
      <c r="A89" s="44">
        <v>8</v>
      </c>
      <c r="B89" s="44">
        <v>4</v>
      </c>
      <c r="C89" s="37" t="s">
        <v>290</v>
      </c>
      <c r="D89" s="32" t="s">
        <v>291</v>
      </c>
      <c r="E89" s="4"/>
    </row>
    <row r="90" spans="1:5" x14ac:dyDescent="0.25">
      <c r="A90" s="44">
        <v>8</v>
      </c>
      <c r="B90" s="44">
        <v>5</v>
      </c>
      <c r="C90" s="37" t="s">
        <v>292</v>
      </c>
      <c r="D90" s="32" t="s">
        <v>293</v>
      </c>
      <c r="E90" s="4"/>
    </row>
    <row r="91" spans="1:5" x14ac:dyDescent="0.25">
      <c r="A91" s="44">
        <v>8</v>
      </c>
      <c r="B91" s="44">
        <v>6</v>
      </c>
      <c r="C91" s="37" t="s">
        <v>294</v>
      </c>
      <c r="D91" s="32" t="s">
        <v>295</v>
      </c>
      <c r="E91" s="4"/>
    </row>
    <row r="92" spans="1:5" x14ac:dyDescent="0.25">
      <c r="A92" s="44">
        <v>8</v>
      </c>
      <c r="B92" s="44">
        <v>7</v>
      </c>
      <c r="C92" s="37" t="s">
        <v>296</v>
      </c>
      <c r="D92" s="32" t="s">
        <v>297</v>
      </c>
      <c r="E92" s="4"/>
    </row>
    <row r="93" spans="1:5" x14ac:dyDescent="0.25">
      <c r="A93" s="44">
        <v>8</v>
      </c>
      <c r="B93" s="44">
        <v>8</v>
      </c>
      <c r="C93" s="37" t="s">
        <v>298</v>
      </c>
      <c r="D93" s="32" t="s">
        <v>299</v>
      </c>
      <c r="E93" s="4"/>
    </row>
    <row r="94" spans="1:5" x14ac:dyDescent="0.25">
      <c r="A94" s="44">
        <v>8</v>
      </c>
      <c r="B94" s="44">
        <v>9</v>
      </c>
      <c r="C94" s="37" t="s">
        <v>300</v>
      </c>
      <c r="D94" s="32" t="s">
        <v>301</v>
      </c>
      <c r="E94" s="4"/>
    </row>
    <row r="95" spans="1:5" x14ac:dyDescent="0.25">
      <c r="A95" s="44">
        <v>8</v>
      </c>
      <c r="B95" s="44">
        <v>10</v>
      </c>
      <c r="C95" s="37" t="s">
        <v>302</v>
      </c>
      <c r="D95" s="32" t="s">
        <v>302</v>
      </c>
      <c r="E95" s="4"/>
    </row>
    <row r="96" spans="1:5" x14ac:dyDescent="0.25">
      <c r="A96" s="44">
        <v>8</v>
      </c>
      <c r="B96" s="44">
        <v>11</v>
      </c>
      <c r="C96" s="37" t="s">
        <v>303</v>
      </c>
      <c r="D96" s="32" t="s">
        <v>303</v>
      </c>
      <c r="E96" s="4"/>
    </row>
    <row r="97" spans="1:5" x14ac:dyDescent="0.25">
      <c r="A97" s="33">
        <v>8</v>
      </c>
      <c r="B97" s="33">
        <v>12</v>
      </c>
      <c r="C97" s="11" t="s">
        <v>304</v>
      </c>
      <c r="D97" s="33" t="s">
        <v>304</v>
      </c>
      <c r="E97" s="4"/>
    </row>
    <row r="98" spans="1:5" x14ac:dyDescent="0.25">
      <c r="A98" s="45">
        <v>9</v>
      </c>
      <c r="B98" s="45">
        <v>12</v>
      </c>
      <c r="C98" s="46" t="s">
        <v>305</v>
      </c>
      <c r="D98" s="45" t="s">
        <v>306</v>
      </c>
      <c r="E98" s="4"/>
    </row>
    <row r="99" spans="1:5" x14ac:dyDescent="0.25">
      <c r="A99" s="45">
        <v>9</v>
      </c>
      <c r="B99" s="45">
        <v>1</v>
      </c>
      <c r="C99" s="46" t="s">
        <v>307</v>
      </c>
      <c r="D99" s="45" t="s">
        <v>308</v>
      </c>
      <c r="E99" s="4"/>
    </row>
    <row r="100" spans="1:5" x14ac:dyDescent="0.25">
      <c r="A100" s="45">
        <v>9</v>
      </c>
      <c r="B100" s="45">
        <v>2</v>
      </c>
      <c r="C100" s="46" t="s">
        <v>309</v>
      </c>
      <c r="D100" s="45" t="s">
        <v>310</v>
      </c>
      <c r="E100" s="4"/>
    </row>
    <row r="108" spans="1:5" x14ac:dyDescent="0.25">
      <c r="C108" s="4"/>
    </row>
    <row r="109" spans="1:5" x14ac:dyDescent="0.25">
      <c r="C109" s="4"/>
    </row>
    <row r="110" spans="1:5" x14ac:dyDescent="0.25">
      <c r="C110" s="4"/>
    </row>
    <row r="111" spans="1:5" x14ac:dyDescent="0.25">
      <c r="C111" s="4"/>
    </row>
    <row r="112" spans="1:5" x14ac:dyDescent="0.25">
      <c r="C112" s="4"/>
    </row>
    <row r="113" spans="3:3" x14ac:dyDescent="0.25">
      <c r="C11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27E9-2911-48DD-96D3-A30909C896ED}">
  <dimension ref="A1:B88"/>
  <sheetViews>
    <sheetView workbookViewId="0"/>
  </sheetViews>
  <sheetFormatPr defaultRowHeight="15" x14ac:dyDescent="0.25"/>
  <sheetData>
    <row r="1" spans="1:2" x14ac:dyDescent="0.25">
      <c r="A1" t="s">
        <v>157</v>
      </c>
      <c r="B1">
        <v>259.0218785262</v>
      </c>
    </row>
    <row r="2" spans="1:2" x14ac:dyDescent="0.25">
      <c r="A2" t="s">
        <v>126</v>
      </c>
      <c r="B2">
        <v>259.0218785262</v>
      </c>
    </row>
    <row r="3" spans="1:2" x14ac:dyDescent="0.25">
      <c r="A3" t="s">
        <v>127</v>
      </c>
      <c r="B3">
        <v>338.98820893460004</v>
      </c>
    </row>
    <row r="4" spans="1:2" x14ac:dyDescent="0.25">
      <c r="A4" t="s">
        <v>161</v>
      </c>
      <c r="B4">
        <v>168.99018446730003</v>
      </c>
    </row>
    <row r="5" spans="1:2" x14ac:dyDescent="0.25">
      <c r="A5" t="s">
        <v>163</v>
      </c>
      <c r="B5" s="4">
        <v>565.04718037650002</v>
      </c>
    </row>
    <row r="6" spans="1:2" x14ac:dyDescent="0.25">
      <c r="A6" t="s">
        <v>165</v>
      </c>
      <c r="B6">
        <v>264.95142949780001</v>
      </c>
    </row>
    <row r="7" spans="1:2" x14ac:dyDescent="0.25">
      <c r="A7" t="s">
        <v>167</v>
      </c>
      <c r="B7">
        <v>184.98509908940002</v>
      </c>
    </row>
    <row r="8" spans="1:2" x14ac:dyDescent="0.25">
      <c r="A8" t="s">
        <v>105</v>
      </c>
      <c r="B8">
        <v>184.98509908940002</v>
      </c>
    </row>
    <row r="9" spans="1:2" x14ac:dyDescent="0.25">
      <c r="A9" t="s">
        <v>84</v>
      </c>
      <c r="B9">
        <v>166.97453440310002</v>
      </c>
    </row>
    <row r="10" spans="1:2" x14ac:dyDescent="0.25">
      <c r="A10" t="s">
        <v>78</v>
      </c>
      <c r="B10">
        <v>87.008203994699997</v>
      </c>
    </row>
    <row r="11" spans="1:2" x14ac:dyDescent="0.25">
      <c r="A11" t="s">
        <v>65</v>
      </c>
      <c r="B11">
        <v>275.0167931483</v>
      </c>
    </row>
    <row r="12" spans="1:2" x14ac:dyDescent="0.25">
      <c r="A12" t="s">
        <v>67</v>
      </c>
      <c r="B12">
        <v>229.011313839899</v>
      </c>
    </row>
    <row r="13" spans="1:2" x14ac:dyDescent="0.25">
      <c r="A13" t="s">
        <v>175</v>
      </c>
      <c r="B13">
        <v>229.011313839899</v>
      </c>
    </row>
    <row r="14" spans="1:2" x14ac:dyDescent="0.25">
      <c r="A14" t="s">
        <v>177</v>
      </c>
      <c r="B14">
        <v>199.00074915360003</v>
      </c>
    </row>
    <row r="15" spans="1:2" x14ac:dyDescent="0.25">
      <c r="A15" t="s">
        <v>91</v>
      </c>
      <c r="B15">
        <v>257.00622846200002</v>
      </c>
    </row>
    <row r="16" spans="1:2" x14ac:dyDescent="0.25">
      <c r="A16" t="s">
        <v>117</v>
      </c>
      <c r="B16">
        <v>138.97961978100003</v>
      </c>
    </row>
    <row r="17" spans="1:2" x14ac:dyDescent="0.25">
      <c r="A17" t="s">
        <v>100</v>
      </c>
      <c r="B17">
        <v>766.1073683656</v>
      </c>
    </row>
    <row r="18" spans="1:2" x14ac:dyDescent="0.25">
      <c r="A18" t="s">
        <v>182</v>
      </c>
      <c r="B18">
        <v>191.01916261150001</v>
      </c>
    </row>
    <row r="19" spans="1:2" x14ac:dyDescent="0.25">
      <c r="A19" t="s">
        <v>102</v>
      </c>
      <c r="B19">
        <v>191.01916261150001</v>
      </c>
    </row>
    <row r="20" spans="1:2" x14ac:dyDescent="0.25">
      <c r="A20" t="s">
        <v>133</v>
      </c>
      <c r="B20">
        <v>145.01368330310001</v>
      </c>
    </row>
    <row r="21" spans="1:2" x14ac:dyDescent="0.25">
      <c r="A21" t="s">
        <v>123</v>
      </c>
      <c r="B21">
        <v>117.018768681</v>
      </c>
    </row>
    <row r="22" spans="1:2" x14ac:dyDescent="0.25">
      <c r="A22" t="s">
        <v>187</v>
      </c>
      <c r="B22">
        <v>115.00311861679999</v>
      </c>
    </row>
    <row r="23" spans="1:2" x14ac:dyDescent="0.25">
      <c r="A23" t="s">
        <v>76</v>
      </c>
      <c r="B23">
        <v>133.01368330310001</v>
      </c>
    </row>
    <row r="24" spans="1:2" x14ac:dyDescent="0.25">
      <c r="A24" t="s">
        <v>94</v>
      </c>
      <c r="B24">
        <v>130.99803323890001</v>
      </c>
    </row>
    <row r="25" spans="1:2" x14ac:dyDescent="0.25">
      <c r="A25" t="s">
        <v>99</v>
      </c>
      <c r="B25">
        <v>72.992553930499994</v>
      </c>
    </row>
    <row r="26" spans="1:2" x14ac:dyDescent="0.25">
      <c r="A26" t="s">
        <v>77</v>
      </c>
      <c r="B26">
        <v>663.10910666459904</v>
      </c>
    </row>
    <row r="27" spans="1:2" x14ac:dyDescent="0.25">
      <c r="A27" t="s">
        <v>66</v>
      </c>
      <c r="B27">
        <v>743.07543707299999</v>
      </c>
    </row>
    <row r="28" spans="1:2" x14ac:dyDescent="0.25">
      <c r="A28" t="s">
        <v>110</v>
      </c>
      <c r="B28">
        <v>346.05524434009999</v>
      </c>
    </row>
    <row r="29" spans="1:2" x14ac:dyDescent="0.25">
      <c r="A29" t="s">
        <v>85</v>
      </c>
      <c r="B29">
        <v>426.02157474850003</v>
      </c>
    </row>
    <row r="30" spans="1:2" x14ac:dyDescent="0.25">
      <c r="A30" t="s">
        <v>86</v>
      </c>
      <c r="B30">
        <v>505.98790515689899</v>
      </c>
    </row>
    <row r="31" spans="1:2" x14ac:dyDescent="0.25">
      <c r="A31" t="s">
        <v>195</v>
      </c>
      <c r="B31">
        <v>362.05015896219999</v>
      </c>
    </row>
    <row r="32" spans="1:2" x14ac:dyDescent="0.25">
      <c r="A32" t="s">
        <v>197</v>
      </c>
      <c r="B32">
        <v>442.01648937060003</v>
      </c>
    </row>
    <row r="33" spans="1:2" x14ac:dyDescent="0.25">
      <c r="A33" t="s">
        <v>199</v>
      </c>
      <c r="B33">
        <v>521.98281977900001</v>
      </c>
    </row>
    <row r="34" spans="1:2" x14ac:dyDescent="0.25">
      <c r="A34" t="s">
        <v>202</v>
      </c>
      <c r="B34">
        <v>322.04401095179901</v>
      </c>
    </row>
    <row r="35" spans="1:2" x14ac:dyDescent="0.25">
      <c r="A35" t="s">
        <v>204</v>
      </c>
      <c r="B35">
        <v>402.01034136020002</v>
      </c>
    </row>
    <row r="36" spans="1:2" x14ac:dyDescent="0.25">
      <c r="A36" t="s">
        <v>206</v>
      </c>
      <c r="B36">
        <v>481.9766717686</v>
      </c>
    </row>
    <row r="37" spans="1:2" x14ac:dyDescent="0.25">
      <c r="A37" t="s">
        <v>208</v>
      </c>
      <c r="B37">
        <v>323.0358665366</v>
      </c>
    </row>
    <row r="38" spans="1:2" x14ac:dyDescent="0.25">
      <c r="A38" t="s">
        <v>210</v>
      </c>
      <c r="B38">
        <v>403.00219694499998</v>
      </c>
    </row>
    <row r="39" spans="1:2" x14ac:dyDescent="0.25">
      <c r="A39" t="s">
        <v>212</v>
      </c>
      <c r="B39">
        <v>482.968527353399</v>
      </c>
    </row>
    <row r="40" spans="1:2" x14ac:dyDescent="0.25">
      <c r="A40" t="s">
        <v>214</v>
      </c>
      <c r="B40">
        <v>347.039259924899</v>
      </c>
    </row>
    <row r="41" spans="1:2" x14ac:dyDescent="0.25">
      <c r="A41" t="s">
        <v>216</v>
      </c>
      <c r="B41">
        <v>328.04467965379899</v>
      </c>
    </row>
    <row r="42" spans="1:2" x14ac:dyDescent="0.25">
      <c r="A42" t="s">
        <v>218</v>
      </c>
      <c r="B42">
        <v>344.03959427589899</v>
      </c>
    </row>
    <row r="43" spans="1:2" x14ac:dyDescent="0.25">
      <c r="A43" t="s">
        <v>220</v>
      </c>
      <c r="B43">
        <v>388.94397465669999</v>
      </c>
    </row>
    <row r="44" spans="1:2" x14ac:dyDescent="0.25">
      <c r="A44" t="s">
        <v>222</v>
      </c>
      <c r="B44">
        <v>163.03950412310002</v>
      </c>
    </row>
    <row r="45" spans="1:2" x14ac:dyDescent="0.25">
      <c r="A45" t="s">
        <v>225</v>
      </c>
      <c r="B45" s="4">
        <v>258.03786294140002</v>
      </c>
    </row>
    <row r="46" spans="1:2" x14ac:dyDescent="0.25">
      <c r="A46" t="s">
        <v>227</v>
      </c>
      <c r="B46" s="4">
        <v>220.08209721930001</v>
      </c>
    </row>
    <row r="47" spans="1:2" x14ac:dyDescent="0.25">
      <c r="A47" t="s">
        <v>229</v>
      </c>
      <c r="B47" s="4">
        <v>218.10283266140002</v>
      </c>
    </row>
    <row r="48" spans="1:2" x14ac:dyDescent="0.25">
      <c r="A48" t="s">
        <v>231</v>
      </c>
      <c r="B48" s="4">
        <v>134.02755922830002</v>
      </c>
    </row>
    <row r="49" spans="1:2" x14ac:dyDescent="0.25">
      <c r="A49" t="s">
        <v>233</v>
      </c>
      <c r="B49" s="4">
        <v>74.024188409899992</v>
      </c>
    </row>
    <row r="50" spans="1:2" x14ac:dyDescent="0.25">
      <c r="A50" t="s">
        <v>235</v>
      </c>
      <c r="B50" s="4">
        <v>104.03475309619999</v>
      </c>
    </row>
    <row r="51" spans="1:2" x14ac:dyDescent="0.25">
      <c r="A51" t="s">
        <v>237</v>
      </c>
      <c r="B51" s="4">
        <v>148.04320929250002</v>
      </c>
    </row>
    <row r="52" spans="1:2" x14ac:dyDescent="0.25">
      <c r="A52" t="s">
        <v>239</v>
      </c>
      <c r="B52" s="4">
        <v>132.0296677183</v>
      </c>
    </row>
    <row r="53" spans="1:2" x14ac:dyDescent="0.25">
      <c r="A53" t="s">
        <v>241</v>
      </c>
      <c r="B53" s="4">
        <v>139.97486875410002</v>
      </c>
    </row>
    <row r="54" spans="1:2" x14ac:dyDescent="0.25">
      <c r="A54" t="s">
        <v>243</v>
      </c>
      <c r="B54" s="4">
        <v>306.07596598390001</v>
      </c>
    </row>
    <row r="55" spans="1:2" x14ac:dyDescent="0.25">
      <c r="A55" t="s">
        <v>245</v>
      </c>
      <c r="B55" s="4">
        <v>611.14412190359997</v>
      </c>
    </row>
    <row r="56" spans="1:2" x14ac:dyDescent="0.25">
      <c r="A56" t="s">
        <v>79</v>
      </c>
      <c r="B56">
        <v>664.116931696699</v>
      </c>
    </row>
    <row r="57" spans="1:2" x14ac:dyDescent="0.25">
      <c r="A57" t="s">
        <v>68</v>
      </c>
      <c r="B57">
        <v>744.08326210510006</v>
      </c>
    </row>
    <row r="58" spans="1:2" x14ac:dyDescent="0.25">
      <c r="A58" t="s">
        <v>250</v>
      </c>
      <c r="B58">
        <v>784.14929445759901</v>
      </c>
    </row>
    <row r="59" spans="1:2" x14ac:dyDescent="0.25">
      <c r="A59" t="s">
        <v>252</v>
      </c>
      <c r="B59">
        <v>606.07372947800002</v>
      </c>
    </row>
    <row r="60" spans="1:2" x14ac:dyDescent="0.25">
      <c r="A60" t="s">
        <v>113</v>
      </c>
      <c r="B60">
        <v>168.99018446730003</v>
      </c>
    </row>
    <row r="61" spans="1:2" x14ac:dyDescent="0.25">
      <c r="A61" t="s">
        <v>311</v>
      </c>
      <c r="B61">
        <v>147.1735327218</v>
      </c>
    </row>
    <row r="62" spans="1:2" x14ac:dyDescent="0.25">
      <c r="A62" t="s">
        <v>257</v>
      </c>
      <c r="B62" s="4">
        <v>601.94915018740005</v>
      </c>
    </row>
    <row r="63" spans="1:2" x14ac:dyDescent="0.25">
      <c r="A63" t="s">
        <v>259</v>
      </c>
      <c r="B63">
        <v>173.00859792520001</v>
      </c>
    </row>
    <row r="64" spans="1:2" x14ac:dyDescent="0.25">
      <c r="A64" t="s">
        <v>98</v>
      </c>
      <c r="B64">
        <v>808.11793305189997</v>
      </c>
    </row>
    <row r="65" spans="1:2" x14ac:dyDescent="0.25">
      <c r="A65" t="s">
        <v>262</v>
      </c>
      <c r="B65">
        <v>321.04876197869999</v>
      </c>
    </row>
    <row r="66" spans="1:2" x14ac:dyDescent="0.25">
      <c r="A66" t="s">
        <v>264</v>
      </c>
      <c r="B66">
        <v>480.98142279550001</v>
      </c>
    </row>
    <row r="67" spans="1:2" x14ac:dyDescent="0.25">
      <c r="A67" t="s">
        <v>267</v>
      </c>
      <c r="B67">
        <v>259.0218785262</v>
      </c>
    </row>
    <row r="68" spans="1:2" x14ac:dyDescent="0.25">
      <c r="A68" t="s">
        <v>269</v>
      </c>
      <c r="B68" s="4">
        <v>259.0218785262</v>
      </c>
    </row>
    <row r="69" spans="1:2" x14ac:dyDescent="0.25">
      <c r="A69" t="s">
        <v>271</v>
      </c>
      <c r="B69" s="4">
        <v>259.0218785262</v>
      </c>
    </row>
    <row r="70" spans="1:2" x14ac:dyDescent="0.25">
      <c r="A70" t="s">
        <v>273</v>
      </c>
      <c r="B70">
        <v>91.039504123100002</v>
      </c>
    </row>
    <row r="71" spans="1:2" x14ac:dyDescent="0.25">
      <c r="A71" t="s">
        <v>275</v>
      </c>
      <c r="B71">
        <v>171.0058345315</v>
      </c>
    </row>
    <row r="72" spans="1:2" x14ac:dyDescent="0.25">
      <c r="A72" t="s">
        <v>40</v>
      </c>
      <c r="B72" s="14">
        <v>9999</v>
      </c>
    </row>
    <row r="73" spans="1:2" x14ac:dyDescent="0.25">
      <c r="A73" t="s">
        <v>41</v>
      </c>
      <c r="B73" s="14">
        <v>9999</v>
      </c>
    </row>
    <row r="74" spans="1:2" x14ac:dyDescent="0.25">
      <c r="A74" t="s">
        <v>42</v>
      </c>
      <c r="B74" s="14">
        <v>9999</v>
      </c>
    </row>
    <row r="75" spans="1:2" x14ac:dyDescent="0.25">
      <c r="A75" t="s">
        <v>43</v>
      </c>
      <c r="B75" s="14">
        <v>9999</v>
      </c>
    </row>
    <row r="76" spans="1:2" x14ac:dyDescent="0.25">
      <c r="A76" t="s">
        <v>44</v>
      </c>
      <c r="B76" s="14">
        <v>9999</v>
      </c>
    </row>
    <row r="77" spans="1:2" x14ac:dyDescent="0.25">
      <c r="A77" t="s">
        <v>282</v>
      </c>
      <c r="B77" s="14">
        <v>9999</v>
      </c>
    </row>
    <row r="78" spans="1:2" x14ac:dyDescent="0.25">
      <c r="A78" t="s">
        <v>285</v>
      </c>
      <c r="B78" s="4">
        <v>131.0456521335</v>
      </c>
    </row>
    <row r="79" spans="1:2" x14ac:dyDescent="0.25">
      <c r="A79" t="s">
        <v>287</v>
      </c>
      <c r="B79" s="4">
        <v>154.06163654870002</v>
      </c>
    </row>
    <row r="80" spans="1:2" x14ac:dyDescent="0.25">
      <c r="A80" t="s">
        <v>289</v>
      </c>
      <c r="B80" s="4">
        <v>164.07113860250001</v>
      </c>
    </row>
    <row r="81" spans="1:2" x14ac:dyDescent="0.25">
      <c r="A81" t="s">
        <v>291</v>
      </c>
      <c r="B81" s="4">
        <v>130.08678866670002</v>
      </c>
    </row>
    <row r="82" spans="1:2" x14ac:dyDescent="0.25">
      <c r="A82" t="s">
        <v>293</v>
      </c>
      <c r="B82" s="4">
        <v>118.05040316039999</v>
      </c>
    </row>
    <row r="83" spans="1:2" x14ac:dyDescent="0.25">
      <c r="A83" t="s">
        <v>295</v>
      </c>
      <c r="B83" s="4">
        <v>120.011909164099</v>
      </c>
    </row>
    <row r="84" spans="1:2" x14ac:dyDescent="0.25">
      <c r="A84" t="s">
        <v>297</v>
      </c>
      <c r="B84" s="4">
        <v>173.04498343150001</v>
      </c>
    </row>
    <row r="85" spans="1:2" x14ac:dyDescent="0.25">
      <c r="A85" t="s">
        <v>299</v>
      </c>
      <c r="B85" s="4">
        <v>131.08203763980001</v>
      </c>
    </row>
    <row r="86" spans="1:2" x14ac:dyDescent="0.25">
      <c r="A86" t="s">
        <v>301</v>
      </c>
      <c r="B86" s="4">
        <v>221.05958763820001</v>
      </c>
    </row>
    <row r="87" spans="1:2" x14ac:dyDescent="0.25">
      <c r="A87" t="s">
        <v>312</v>
      </c>
      <c r="B87" s="14">
        <v>0</v>
      </c>
    </row>
    <row r="88" spans="1:2" x14ac:dyDescent="0.25">
      <c r="A88" t="s">
        <v>312</v>
      </c>
      <c r="B88" s="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B159-81C0-4024-B756-643E29A98426}">
  <dimension ref="A1:CS21"/>
  <sheetViews>
    <sheetView workbookViewId="0"/>
  </sheetViews>
  <sheetFormatPr defaultRowHeight="15" x14ac:dyDescent="0.25"/>
  <sheetData>
    <row r="1" spans="1:97" x14ac:dyDescent="0.25">
      <c r="A1" s="47"/>
      <c r="B1" s="47" t="s">
        <v>157</v>
      </c>
      <c r="C1" s="47" t="s">
        <v>126</v>
      </c>
      <c r="D1" s="47" t="s">
        <v>127</v>
      </c>
      <c r="E1" s="47" t="s">
        <v>161</v>
      </c>
      <c r="F1" s="47" t="s">
        <v>163</v>
      </c>
      <c r="G1" s="47" t="s">
        <v>165</v>
      </c>
      <c r="H1" s="47" t="s">
        <v>167</v>
      </c>
      <c r="I1" s="47" t="s">
        <v>105</v>
      </c>
      <c r="J1" s="47" t="s">
        <v>84</v>
      </c>
      <c r="K1" s="47" t="s">
        <v>78</v>
      </c>
      <c r="L1" s="47" t="s">
        <v>65</v>
      </c>
      <c r="M1" s="47" t="s">
        <v>172</v>
      </c>
      <c r="N1" s="47" t="s">
        <v>67</v>
      </c>
      <c r="O1" s="47" t="s">
        <v>175</v>
      </c>
      <c r="P1" s="47" t="s">
        <v>177</v>
      </c>
      <c r="Q1" s="47" t="s">
        <v>91</v>
      </c>
      <c r="R1" s="47" t="s">
        <v>117</v>
      </c>
      <c r="S1" s="47" t="s">
        <v>100</v>
      </c>
      <c r="T1" s="47" t="s">
        <v>182</v>
      </c>
      <c r="U1" s="47" t="s">
        <v>102</v>
      </c>
      <c r="V1" s="47" t="s">
        <v>133</v>
      </c>
      <c r="W1" s="47" t="s">
        <v>123</v>
      </c>
      <c r="X1" s="47" t="s">
        <v>187</v>
      </c>
      <c r="Y1" s="47" t="s">
        <v>188</v>
      </c>
      <c r="Z1" s="47" t="s">
        <v>76</v>
      </c>
      <c r="AA1" s="47" t="s">
        <v>94</v>
      </c>
      <c r="AB1" s="47" t="s">
        <v>99</v>
      </c>
      <c r="AC1" s="47" t="s">
        <v>77</v>
      </c>
      <c r="AD1" s="47" t="s">
        <v>66</v>
      </c>
      <c r="AE1" s="47" t="s">
        <v>110</v>
      </c>
      <c r="AF1" s="47" t="s">
        <v>85</v>
      </c>
      <c r="AG1" s="47" t="s">
        <v>86</v>
      </c>
      <c r="AH1" s="47" t="s">
        <v>195</v>
      </c>
      <c r="AI1" s="47" t="s">
        <v>197</v>
      </c>
      <c r="AJ1" s="47" t="s">
        <v>199</v>
      </c>
      <c r="AK1" s="47" t="s">
        <v>200</v>
      </c>
      <c r="AL1" s="47" t="s">
        <v>202</v>
      </c>
      <c r="AM1" s="47" t="s">
        <v>204</v>
      </c>
      <c r="AN1" s="47" t="s">
        <v>206</v>
      </c>
      <c r="AO1" s="47" t="s">
        <v>208</v>
      </c>
      <c r="AP1" s="47" t="s">
        <v>210</v>
      </c>
      <c r="AQ1" s="47" t="s">
        <v>212</v>
      </c>
      <c r="AR1" s="47" t="s">
        <v>214</v>
      </c>
      <c r="AS1" s="47" t="s">
        <v>216</v>
      </c>
      <c r="AT1" s="47" t="s">
        <v>218</v>
      </c>
      <c r="AU1" s="47" t="s">
        <v>220</v>
      </c>
      <c r="AV1" s="47" t="s">
        <v>222</v>
      </c>
      <c r="AW1" s="47" t="s">
        <v>223</v>
      </c>
      <c r="AX1" s="47" t="s">
        <v>225</v>
      </c>
      <c r="AY1" s="47" t="s">
        <v>227</v>
      </c>
      <c r="AZ1" s="47" t="s">
        <v>229</v>
      </c>
      <c r="BA1" s="47" t="s">
        <v>231</v>
      </c>
      <c r="BB1" s="47" t="s">
        <v>233</v>
      </c>
      <c r="BC1" s="47" t="s">
        <v>235</v>
      </c>
      <c r="BD1" s="47" t="s">
        <v>237</v>
      </c>
      <c r="BE1" s="47" t="s">
        <v>239</v>
      </c>
      <c r="BF1" s="47" t="s">
        <v>241</v>
      </c>
      <c r="BG1" s="47" t="s">
        <v>243</v>
      </c>
      <c r="BH1" s="47" t="s">
        <v>245</v>
      </c>
      <c r="BI1" s="47" t="s">
        <v>246</v>
      </c>
      <c r="BJ1" s="47" t="s">
        <v>79</v>
      </c>
      <c r="BK1" s="47" t="s">
        <v>68</v>
      </c>
      <c r="BL1" s="47" t="s">
        <v>250</v>
      </c>
      <c r="BM1" s="47" t="s">
        <v>252</v>
      </c>
      <c r="BN1" s="47" t="s">
        <v>113</v>
      </c>
      <c r="BO1" s="47" t="s">
        <v>311</v>
      </c>
      <c r="BP1" s="47" t="s">
        <v>257</v>
      </c>
      <c r="BQ1" s="47" t="s">
        <v>259</v>
      </c>
      <c r="BR1" s="47" t="s">
        <v>98</v>
      </c>
      <c r="BS1" s="47" t="s">
        <v>262</v>
      </c>
      <c r="BT1" s="47" t="s">
        <v>264</v>
      </c>
      <c r="BU1" s="47" t="s">
        <v>265</v>
      </c>
      <c r="BV1" s="47" t="s">
        <v>267</v>
      </c>
      <c r="BW1" s="47" t="s">
        <v>269</v>
      </c>
      <c r="BX1" s="47" t="s">
        <v>271</v>
      </c>
      <c r="BY1" s="47" t="s">
        <v>273</v>
      </c>
      <c r="BZ1" s="47" t="s">
        <v>275</v>
      </c>
      <c r="CA1" s="47" t="s">
        <v>40</v>
      </c>
      <c r="CB1" s="47" t="s">
        <v>41</v>
      </c>
      <c r="CC1" s="47" t="s">
        <v>42</v>
      </c>
      <c r="CD1" s="47" t="s">
        <v>43</v>
      </c>
      <c r="CE1" s="47" t="s">
        <v>44</v>
      </c>
      <c r="CF1" s="47" t="s">
        <v>282</v>
      </c>
      <c r="CG1" s="47" t="s">
        <v>283</v>
      </c>
      <c r="CH1" s="47" t="s">
        <v>285</v>
      </c>
      <c r="CI1" s="47" t="s">
        <v>287</v>
      </c>
      <c r="CJ1" s="47" t="s">
        <v>289</v>
      </c>
      <c r="CK1" s="47" t="s">
        <v>291</v>
      </c>
      <c r="CL1" s="47" t="s">
        <v>293</v>
      </c>
      <c r="CM1" s="47" t="s">
        <v>295</v>
      </c>
      <c r="CN1" s="47" t="s">
        <v>297</v>
      </c>
      <c r="CO1" s="47" t="s">
        <v>299</v>
      </c>
      <c r="CP1" s="47" t="s">
        <v>301</v>
      </c>
      <c r="CQ1" s="47" t="s">
        <v>302</v>
      </c>
      <c r="CR1" s="47" t="s">
        <v>303</v>
      </c>
      <c r="CS1" s="47" t="s">
        <v>304</v>
      </c>
    </row>
    <row r="2" spans="1:97" x14ac:dyDescent="0.25">
      <c r="A2" t="s">
        <v>58</v>
      </c>
    </row>
    <row r="3" spans="1:97" x14ac:dyDescent="0.25">
      <c r="A3" t="s">
        <v>1</v>
      </c>
    </row>
    <row r="4" spans="1:97" x14ac:dyDescent="0.25">
      <c r="A4" t="s">
        <v>2</v>
      </c>
    </row>
    <row r="5" spans="1:97" x14ac:dyDescent="0.25">
      <c r="A5" t="s">
        <v>3</v>
      </c>
    </row>
    <row r="6" spans="1:97" x14ac:dyDescent="0.25">
      <c r="A6" t="s">
        <v>92</v>
      </c>
    </row>
    <row r="7" spans="1:97" x14ac:dyDescent="0.25">
      <c r="A7" t="s">
        <v>5</v>
      </c>
    </row>
    <row r="8" spans="1:97" x14ac:dyDescent="0.25">
      <c r="A8" t="s">
        <v>6</v>
      </c>
    </row>
    <row r="9" spans="1:97" x14ac:dyDescent="0.25">
      <c r="A9" s="10" t="s">
        <v>7</v>
      </c>
    </row>
    <row r="10" spans="1:97" x14ac:dyDescent="0.25">
      <c r="A10" t="s">
        <v>8</v>
      </c>
    </row>
    <row r="11" spans="1:97" x14ac:dyDescent="0.25">
      <c r="A11" t="s">
        <v>106</v>
      </c>
    </row>
    <row r="12" spans="1:97" x14ac:dyDescent="0.25">
      <c r="A12" s="10" t="s">
        <v>10</v>
      </c>
    </row>
    <row r="13" spans="1:97" x14ac:dyDescent="0.25">
      <c r="A13" t="s">
        <v>114</v>
      </c>
    </row>
    <row r="14" spans="1:97" x14ac:dyDescent="0.25">
      <c r="A14" t="s">
        <v>12</v>
      </c>
    </row>
    <row r="15" spans="1:97" x14ac:dyDescent="0.25">
      <c r="A15" s="10" t="s">
        <v>13</v>
      </c>
    </row>
    <row r="16" spans="1:97" x14ac:dyDescent="0.25">
      <c r="A16" t="s">
        <v>14</v>
      </c>
    </row>
    <row r="17" spans="1:1" x14ac:dyDescent="0.25">
      <c r="A17" t="s">
        <v>15</v>
      </c>
    </row>
    <row r="18" spans="1:1" x14ac:dyDescent="0.25">
      <c r="A18" t="s">
        <v>16</v>
      </c>
    </row>
    <row r="19" spans="1:1" x14ac:dyDescent="0.25">
      <c r="A19" t="s">
        <v>130</v>
      </c>
    </row>
    <row r="20" spans="1:1" x14ac:dyDescent="0.25">
      <c r="A20" t="s">
        <v>134</v>
      </c>
    </row>
    <row r="21" spans="1:1" x14ac:dyDescent="0.25">
      <c r="A21"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CB6D-7116-40AB-8871-73528360CC04}">
  <dimension ref="A1:AB229"/>
  <sheetViews>
    <sheetView workbookViewId="0"/>
  </sheetViews>
  <sheetFormatPr defaultRowHeight="18.75" x14ac:dyDescent="0.3"/>
  <cols>
    <col min="1" max="1" width="11.7109375" customWidth="1"/>
    <col min="2" max="2" width="17.7109375" style="4" customWidth="1"/>
    <col min="3" max="3" width="21.7109375" style="4" customWidth="1"/>
    <col min="4" max="4" width="16.28515625" style="4" customWidth="1"/>
    <col min="5" max="5" width="14.85546875" style="4" customWidth="1"/>
    <col min="6" max="7" width="11.7109375" customWidth="1"/>
    <col min="14" max="14" width="11.5703125" customWidth="1"/>
    <col min="17" max="17" width="8.85546875" style="52"/>
    <col min="18" max="18" width="7.28515625" style="15" customWidth="1"/>
    <col min="19" max="19" width="9.5703125" style="4" customWidth="1"/>
    <col min="20" max="20" width="10.85546875" style="4" customWidth="1"/>
    <col min="21" max="21" width="9.5703125" style="4" customWidth="1"/>
    <col min="22" max="22" width="9.42578125" style="4" customWidth="1"/>
    <col min="23" max="23" width="11.85546875" style="4" customWidth="1"/>
    <col min="25" max="28" width="8.85546875" style="26"/>
  </cols>
  <sheetData>
    <row r="1" spans="1:28" ht="21" x14ac:dyDescent="0.35">
      <c r="A1" s="53" t="s">
        <v>334</v>
      </c>
    </row>
    <row r="2" spans="1:28" x14ac:dyDescent="0.3">
      <c r="A2" s="51" t="s">
        <v>335</v>
      </c>
      <c r="Y2" s="114" t="s">
        <v>368</v>
      </c>
      <c r="Z2" s="114"/>
    </row>
    <row r="3" spans="1:28" x14ac:dyDescent="0.3">
      <c r="A3" s="51" t="s">
        <v>337</v>
      </c>
      <c r="Y3" s="26">
        <v>1</v>
      </c>
      <c r="Z3" s="26" t="s">
        <v>365</v>
      </c>
    </row>
    <row r="4" spans="1:28" x14ac:dyDescent="0.3">
      <c r="A4" s="51" t="s">
        <v>336</v>
      </c>
      <c r="Y4" s="26">
        <v>0</v>
      </c>
      <c r="Z4" s="15" t="s">
        <v>366</v>
      </c>
    </row>
    <row r="5" spans="1:28" x14ac:dyDescent="0.3">
      <c r="A5" s="51"/>
      <c r="Y5" s="109">
        <v>1</v>
      </c>
      <c r="Z5" s="15" t="s">
        <v>360</v>
      </c>
    </row>
    <row r="6" spans="1:28" x14ac:dyDescent="0.3">
      <c r="A6" s="51" t="s">
        <v>339</v>
      </c>
      <c r="Y6" s="110">
        <v>1</v>
      </c>
      <c r="Z6" s="15" t="s">
        <v>367</v>
      </c>
    </row>
    <row r="7" spans="1:28" x14ac:dyDescent="0.3">
      <c r="A7" s="51" t="s">
        <v>340</v>
      </c>
      <c r="Y7" s="112">
        <v>0</v>
      </c>
      <c r="Z7" s="15" t="s">
        <v>361</v>
      </c>
    </row>
    <row r="8" spans="1:28" x14ac:dyDescent="0.3">
      <c r="Y8" s="113" t="s">
        <v>363</v>
      </c>
      <c r="Z8" s="15" t="s">
        <v>362</v>
      </c>
    </row>
    <row r="9" spans="1:28" x14ac:dyDescent="0.3">
      <c r="A9" s="51" t="s">
        <v>341</v>
      </c>
      <c r="J9" s="14"/>
      <c r="K9" s="14"/>
      <c r="L9" s="14"/>
      <c r="S9" s="58"/>
      <c r="T9" s="58"/>
      <c r="U9" s="58"/>
      <c r="Y9" s="111">
        <v>0</v>
      </c>
      <c r="Z9" s="15" t="s">
        <v>364</v>
      </c>
    </row>
    <row r="10" spans="1:28" x14ac:dyDescent="0.3">
      <c r="A10" s="51" t="s">
        <v>342</v>
      </c>
      <c r="L10" s="9"/>
      <c r="M10" s="9"/>
    </row>
    <row r="11" spans="1:28" x14ac:dyDescent="0.3">
      <c r="A11" s="51" t="s">
        <v>344</v>
      </c>
      <c r="L11" s="19"/>
      <c r="M11" s="17"/>
      <c r="N11" s="17"/>
    </row>
    <row r="12" spans="1:28" x14ac:dyDescent="0.3">
      <c r="A12" s="51"/>
    </row>
    <row r="14" spans="1:28" ht="21" x14ac:dyDescent="0.35">
      <c r="A14" s="53" t="s">
        <v>58</v>
      </c>
      <c r="B14" s="26" t="s">
        <v>328</v>
      </c>
      <c r="C14" s="26" t="s">
        <v>329</v>
      </c>
      <c r="D14" s="26" t="s">
        <v>330</v>
      </c>
      <c r="E14" s="26" t="s">
        <v>137</v>
      </c>
      <c r="F14" s="26" t="s">
        <v>338</v>
      </c>
      <c r="Q14" s="52" t="str">
        <f>A14</f>
        <v>Gnd</v>
      </c>
      <c r="Y14" s="26" t="s">
        <v>343</v>
      </c>
    </row>
    <row r="15" spans="1:28" ht="19.5" thickBot="1" x14ac:dyDescent="0.35">
      <c r="A15" t="s">
        <v>320</v>
      </c>
      <c r="B15" s="54">
        <v>1</v>
      </c>
      <c r="C15" s="54">
        <v>1</v>
      </c>
      <c r="D15" s="4">
        <v>11.0470231392576</v>
      </c>
      <c r="E15" s="4">
        <v>2</v>
      </c>
      <c r="F15" s="17" t="s">
        <v>349</v>
      </c>
      <c r="G15" s="17"/>
      <c r="H15" s="17"/>
      <c r="I15" s="17"/>
      <c r="J15" s="17"/>
      <c r="K15" s="17"/>
      <c r="L15" s="17"/>
      <c r="M15" s="17"/>
      <c r="N15" s="17"/>
      <c r="O15" s="56"/>
      <c r="Y15" s="26" t="s">
        <v>142</v>
      </c>
      <c r="Z15" s="26" t="s">
        <v>143</v>
      </c>
      <c r="AA15" s="26" t="s">
        <v>144</v>
      </c>
      <c r="AB15" s="26" t="s">
        <v>145</v>
      </c>
    </row>
    <row r="16" spans="1:28" ht="19.5" thickBot="1" x14ac:dyDescent="0.35">
      <c r="A16" t="s">
        <v>324</v>
      </c>
      <c r="B16" s="54">
        <v>0.99</v>
      </c>
      <c r="C16" s="13">
        <v>0.89</v>
      </c>
      <c r="D16" s="4">
        <v>21.272918522983002</v>
      </c>
      <c r="E16" s="4">
        <v>3</v>
      </c>
      <c r="F16" s="17" t="s">
        <v>349</v>
      </c>
      <c r="G16" s="17"/>
      <c r="H16" s="17"/>
      <c r="I16" s="17"/>
      <c r="J16" s="17"/>
      <c r="K16" s="17"/>
      <c r="L16" s="17"/>
      <c r="M16" s="17"/>
      <c r="N16" s="17"/>
      <c r="O16" s="56"/>
      <c r="R16" s="79" t="s">
        <v>331</v>
      </c>
      <c r="S16" s="59" t="s">
        <v>139</v>
      </c>
      <c r="T16" s="59" t="s">
        <v>140</v>
      </c>
      <c r="U16" s="59" t="s">
        <v>141</v>
      </c>
      <c r="V16" s="59" t="s">
        <v>332</v>
      </c>
      <c r="W16" s="60" t="s">
        <v>333</v>
      </c>
      <c r="Y16" s="76">
        <v>0</v>
      </c>
      <c r="Z16" s="77">
        <v>1</v>
      </c>
      <c r="AA16" s="77">
        <v>1</v>
      </c>
      <c r="AB16" s="78">
        <v>1</v>
      </c>
    </row>
    <row r="17" spans="1:28" x14ac:dyDescent="0.3">
      <c r="A17" t="s">
        <v>321</v>
      </c>
      <c r="B17" s="54">
        <v>1</v>
      </c>
      <c r="C17" s="54">
        <v>1</v>
      </c>
      <c r="D17" s="4">
        <v>5.2937617331869502</v>
      </c>
      <c r="E17" s="4">
        <v>3</v>
      </c>
      <c r="R17" s="88" t="s">
        <v>142</v>
      </c>
      <c r="S17" s="4">
        <v>125.37</v>
      </c>
      <c r="T17" s="4">
        <v>125.5</v>
      </c>
      <c r="U17" s="4">
        <v>0.87</v>
      </c>
      <c r="V17" s="13">
        <v>0.99</v>
      </c>
      <c r="W17" s="61">
        <v>0.89</v>
      </c>
    </row>
    <row r="18" spans="1:28" x14ac:dyDescent="0.3">
      <c r="A18" t="s">
        <v>325</v>
      </c>
      <c r="B18" s="54">
        <v>1</v>
      </c>
      <c r="C18" s="54">
        <v>0.99</v>
      </c>
      <c r="D18" s="4">
        <v>13.4773461609043</v>
      </c>
      <c r="E18" s="4">
        <v>1</v>
      </c>
      <c r="R18" s="88" t="s">
        <v>143</v>
      </c>
      <c r="S18" s="4">
        <v>123.33</v>
      </c>
      <c r="T18" s="4">
        <v>123.46</v>
      </c>
      <c r="U18" s="4">
        <v>0.64</v>
      </c>
      <c r="V18" s="4">
        <v>1</v>
      </c>
      <c r="W18" s="62">
        <v>0.99</v>
      </c>
    </row>
    <row r="19" spans="1:28" x14ac:dyDescent="0.3">
      <c r="A19" t="s">
        <v>322</v>
      </c>
      <c r="B19" s="54">
        <v>1</v>
      </c>
      <c r="C19" s="54">
        <v>0.99</v>
      </c>
      <c r="D19" s="4">
        <v>3.90291903319351</v>
      </c>
      <c r="E19" s="4">
        <v>0</v>
      </c>
      <c r="R19" s="88" t="s">
        <v>144</v>
      </c>
      <c r="S19" s="4">
        <v>123.47</v>
      </c>
      <c r="T19" s="4">
        <v>123.51</v>
      </c>
      <c r="U19" s="4">
        <v>0.43</v>
      </c>
      <c r="V19" s="4">
        <v>1</v>
      </c>
      <c r="W19" s="62">
        <v>0.98</v>
      </c>
    </row>
    <row r="20" spans="1:28" ht="19.5" thickBot="1" x14ac:dyDescent="0.35">
      <c r="A20" t="s">
        <v>327</v>
      </c>
      <c r="B20" s="54">
        <v>0.99</v>
      </c>
      <c r="C20" s="54">
        <v>0.98</v>
      </c>
      <c r="D20" s="4">
        <v>3.7386139748572802</v>
      </c>
      <c r="E20" s="4">
        <v>0</v>
      </c>
      <c r="R20" s="89" t="s">
        <v>145</v>
      </c>
      <c r="S20" s="63">
        <v>122.12</v>
      </c>
      <c r="T20" s="63">
        <v>122.21</v>
      </c>
      <c r="U20" s="63">
        <v>0.69</v>
      </c>
      <c r="V20" s="63">
        <v>0.99</v>
      </c>
      <c r="W20" s="64">
        <v>0.98</v>
      </c>
    </row>
    <row r="21" spans="1:28" x14ac:dyDescent="0.3">
      <c r="A21" t="s">
        <v>323</v>
      </c>
      <c r="B21" s="54">
        <v>0.99</v>
      </c>
      <c r="C21" s="54">
        <v>0.98</v>
      </c>
      <c r="D21" s="4">
        <v>4.1242050622981896</v>
      </c>
      <c r="E21" s="4">
        <v>1</v>
      </c>
    </row>
    <row r="22" spans="1:28" x14ac:dyDescent="0.3">
      <c r="A22" t="s">
        <v>326</v>
      </c>
      <c r="B22" s="54">
        <v>1</v>
      </c>
      <c r="C22" s="54">
        <v>0.99</v>
      </c>
      <c r="D22" s="4">
        <v>2.8087921442509001</v>
      </c>
      <c r="E22" s="4">
        <v>2</v>
      </c>
    </row>
    <row r="24" spans="1:28" ht="21" x14ac:dyDescent="0.35">
      <c r="A24" s="53" t="s">
        <v>1</v>
      </c>
      <c r="B24" s="4" t="s">
        <v>328</v>
      </c>
      <c r="C24" s="4" t="s">
        <v>329</v>
      </c>
      <c r="D24" s="4" t="s">
        <v>330</v>
      </c>
      <c r="E24" s="4" t="s">
        <v>137</v>
      </c>
      <c r="F24" s="4" t="s">
        <v>338</v>
      </c>
      <c r="Q24" s="52" t="str">
        <f>A24</f>
        <v>MaeA</v>
      </c>
      <c r="Y24" s="26" t="s">
        <v>343</v>
      </c>
    </row>
    <row r="25" spans="1:28" ht="19.5" thickBot="1" x14ac:dyDescent="0.35">
      <c r="A25" t="s">
        <v>320</v>
      </c>
      <c r="B25" s="54">
        <v>0.99</v>
      </c>
      <c r="C25" s="54">
        <v>0.98</v>
      </c>
      <c r="D25" s="4">
        <v>4.2533808642316</v>
      </c>
      <c r="E25" s="4">
        <v>1</v>
      </c>
      <c r="Y25" s="26" t="s">
        <v>142</v>
      </c>
      <c r="Z25" s="26" t="s">
        <v>143</v>
      </c>
      <c r="AA25" s="26" t="s">
        <v>144</v>
      </c>
      <c r="AB25" s="26" t="s">
        <v>145</v>
      </c>
    </row>
    <row r="26" spans="1:28" ht="19.5" thickBot="1" x14ac:dyDescent="0.35">
      <c r="A26" t="s">
        <v>324</v>
      </c>
      <c r="B26" s="54">
        <v>1</v>
      </c>
      <c r="C26" s="54">
        <v>0.99</v>
      </c>
      <c r="D26" s="4">
        <v>5.8686364670338396</v>
      </c>
      <c r="E26" s="4">
        <v>1</v>
      </c>
      <c r="R26" s="79" t="s">
        <v>331</v>
      </c>
      <c r="S26" s="59" t="s">
        <v>139</v>
      </c>
      <c r="T26" s="59" t="s">
        <v>140</v>
      </c>
      <c r="U26" s="59" t="s">
        <v>141</v>
      </c>
      <c r="V26" s="59" t="s">
        <v>332</v>
      </c>
      <c r="W26" s="60" t="s">
        <v>333</v>
      </c>
      <c r="Y26" s="94">
        <v>1</v>
      </c>
      <c r="Z26" s="77">
        <v>1</v>
      </c>
      <c r="AA26" s="95">
        <v>0</v>
      </c>
      <c r="AB26" s="96">
        <v>0</v>
      </c>
    </row>
    <row r="27" spans="1:28" x14ac:dyDescent="0.3">
      <c r="A27" t="s">
        <v>321</v>
      </c>
      <c r="B27" s="54">
        <v>1</v>
      </c>
      <c r="C27" s="54">
        <v>0.99</v>
      </c>
      <c r="D27" s="4">
        <v>3.7928080745663202</v>
      </c>
      <c r="E27" s="4">
        <v>4</v>
      </c>
      <c r="R27" s="88" t="s">
        <v>142</v>
      </c>
      <c r="S27" s="4">
        <v>121.99</v>
      </c>
      <c r="T27" s="4">
        <v>121.92</v>
      </c>
      <c r="U27" s="4">
        <v>1.0900000000000001</v>
      </c>
      <c r="V27" s="54">
        <v>1</v>
      </c>
      <c r="W27" s="65">
        <v>0.98</v>
      </c>
    </row>
    <row r="28" spans="1:28" x14ac:dyDescent="0.3">
      <c r="A28" t="s">
        <v>325</v>
      </c>
      <c r="B28" s="54">
        <v>1</v>
      </c>
      <c r="C28" s="54">
        <v>0.99</v>
      </c>
      <c r="D28" s="4">
        <v>5.4335635461468303</v>
      </c>
      <c r="E28" s="4">
        <v>2</v>
      </c>
      <c r="R28" s="88" t="s">
        <v>143</v>
      </c>
      <c r="S28" s="4">
        <v>122.83</v>
      </c>
      <c r="T28" s="4">
        <v>122.87</v>
      </c>
      <c r="U28" s="4">
        <v>0.59</v>
      </c>
      <c r="V28" s="54">
        <v>1</v>
      </c>
      <c r="W28" s="65">
        <v>0.99</v>
      </c>
    </row>
    <row r="29" spans="1:28" x14ac:dyDescent="0.3">
      <c r="A29" t="s">
        <v>322</v>
      </c>
      <c r="B29" s="13">
        <v>0.53</v>
      </c>
      <c r="C29" s="13">
        <v>-0.4</v>
      </c>
      <c r="D29" s="4">
        <v>8230039270.4172602</v>
      </c>
      <c r="E29" s="13">
        <v>21</v>
      </c>
      <c r="R29" s="88" t="s">
        <v>144</v>
      </c>
      <c r="S29" s="4">
        <v>77.75</v>
      </c>
      <c r="T29" s="4">
        <v>64.02</v>
      </c>
      <c r="U29" s="4">
        <v>20.079999999999998</v>
      </c>
      <c r="V29" s="13">
        <v>0.17</v>
      </c>
      <c r="W29" s="61">
        <v>-2.04</v>
      </c>
    </row>
    <row r="30" spans="1:28" ht="19.5" thickBot="1" x14ac:dyDescent="0.35">
      <c r="A30" t="s">
        <v>327</v>
      </c>
      <c r="B30" s="13">
        <v>-0.2</v>
      </c>
      <c r="C30" s="13">
        <v>-2.04</v>
      </c>
      <c r="D30" s="4">
        <v>23223752072.666801</v>
      </c>
      <c r="E30" s="13">
        <v>35</v>
      </c>
      <c r="R30" s="89" t="s">
        <v>145</v>
      </c>
      <c r="S30" s="63">
        <v>122.67</v>
      </c>
      <c r="T30" s="63">
        <v>122.88</v>
      </c>
      <c r="U30" s="63">
        <v>0.67</v>
      </c>
      <c r="V30" s="73">
        <v>0.99</v>
      </c>
      <c r="W30" s="74">
        <v>0.94</v>
      </c>
    </row>
    <row r="31" spans="1:28" x14ac:dyDescent="0.3">
      <c r="A31" t="s">
        <v>323</v>
      </c>
      <c r="B31" s="54">
        <v>0.99</v>
      </c>
      <c r="C31" s="54">
        <v>0.95</v>
      </c>
      <c r="D31" s="4">
        <v>5.1375227216086499</v>
      </c>
      <c r="E31" s="4">
        <v>0</v>
      </c>
      <c r="F31" s="18" t="s">
        <v>146</v>
      </c>
      <c r="G31" s="18"/>
      <c r="H31" s="18"/>
      <c r="I31" s="18"/>
      <c r="J31" s="19"/>
      <c r="K31" s="19"/>
      <c r="L31" s="19"/>
    </row>
    <row r="32" spans="1:28" x14ac:dyDescent="0.3">
      <c r="A32" t="s">
        <v>326</v>
      </c>
      <c r="B32" s="54">
        <v>0.99</v>
      </c>
      <c r="C32" s="54">
        <v>0.94</v>
      </c>
      <c r="D32" s="4">
        <v>5.6910653491450498</v>
      </c>
      <c r="E32" s="4">
        <v>2</v>
      </c>
      <c r="F32" s="18" t="s">
        <v>146</v>
      </c>
      <c r="G32" s="18"/>
      <c r="H32" s="18"/>
      <c r="I32" s="18"/>
      <c r="J32" s="19"/>
      <c r="K32" s="19"/>
      <c r="L32" s="19"/>
    </row>
    <row r="34" spans="1:28" ht="21" x14ac:dyDescent="0.35">
      <c r="A34" s="53" t="s">
        <v>2</v>
      </c>
      <c r="B34" s="4" t="s">
        <v>328</v>
      </c>
      <c r="C34" s="4" t="s">
        <v>329</v>
      </c>
      <c r="D34" s="4" t="s">
        <v>330</v>
      </c>
      <c r="E34" s="4" t="s">
        <v>137</v>
      </c>
      <c r="F34" s="4" t="s">
        <v>338</v>
      </c>
      <c r="Q34" s="52" t="str">
        <f>A34</f>
        <v>PykA</v>
      </c>
      <c r="Y34" s="26" t="s">
        <v>343</v>
      </c>
    </row>
    <row r="35" spans="1:28" ht="19.5" thickBot="1" x14ac:dyDescent="0.35">
      <c r="A35" t="s">
        <v>320</v>
      </c>
      <c r="B35" s="54">
        <v>1</v>
      </c>
      <c r="C35" s="54">
        <v>0.99</v>
      </c>
      <c r="D35" s="4">
        <v>4.1949980784899497</v>
      </c>
      <c r="E35" s="4">
        <v>3</v>
      </c>
      <c r="Y35" s="26" t="s">
        <v>142</v>
      </c>
      <c r="Z35" s="26" t="s">
        <v>143</v>
      </c>
      <c r="AA35" s="26" t="s">
        <v>144</v>
      </c>
      <c r="AB35" s="26" t="s">
        <v>145</v>
      </c>
    </row>
    <row r="36" spans="1:28" ht="19.5" thickBot="1" x14ac:dyDescent="0.35">
      <c r="A36" t="s">
        <v>324</v>
      </c>
      <c r="B36" s="54">
        <v>0.99</v>
      </c>
      <c r="C36" s="54">
        <v>0.97</v>
      </c>
      <c r="D36" s="4">
        <v>9.2335630211487096</v>
      </c>
      <c r="E36" s="4">
        <v>2</v>
      </c>
      <c r="R36" s="79" t="s">
        <v>331</v>
      </c>
      <c r="S36" s="59" t="s">
        <v>139</v>
      </c>
      <c r="T36" s="59" t="s">
        <v>140</v>
      </c>
      <c r="U36" s="59" t="s">
        <v>141</v>
      </c>
      <c r="V36" s="59" t="s">
        <v>332</v>
      </c>
      <c r="W36" s="60" t="s">
        <v>333</v>
      </c>
      <c r="Y36" s="94">
        <v>1</v>
      </c>
      <c r="Z36" s="97">
        <v>1</v>
      </c>
      <c r="AA36" s="95">
        <v>0</v>
      </c>
      <c r="AB36" s="96">
        <v>0</v>
      </c>
    </row>
    <row r="37" spans="1:28" x14ac:dyDescent="0.3">
      <c r="A37" t="s">
        <v>321</v>
      </c>
      <c r="B37" s="54">
        <v>1</v>
      </c>
      <c r="C37" s="54">
        <v>0.99</v>
      </c>
      <c r="D37" s="4">
        <v>3.8606684749442999</v>
      </c>
      <c r="E37" s="4">
        <v>8</v>
      </c>
      <c r="R37" s="88" t="s">
        <v>142</v>
      </c>
      <c r="S37" s="4">
        <v>121.22</v>
      </c>
      <c r="T37" s="4">
        <v>121.28</v>
      </c>
      <c r="U37" s="4">
        <v>0.99</v>
      </c>
      <c r="V37" s="54">
        <v>0.99</v>
      </c>
      <c r="W37" s="65">
        <v>0.97</v>
      </c>
    </row>
    <row r="38" spans="1:28" x14ac:dyDescent="0.3">
      <c r="A38" t="s">
        <v>325</v>
      </c>
      <c r="B38" s="34">
        <v>0.76</v>
      </c>
      <c r="C38" s="34">
        <v>-0.87</v>
      </c>
      <c r="D38" s="4">
        <v>33593541372.383801</v>
      </c>
      <c r="E38" s="4">
        <v>2</v>
      </c>
      <c r="F38" s="9" t="s">
        <v>147</v>
      </c>
      <c r="G38" s="9"/>
      <c r="R38" s="88" t="s">
        <v>143</v>
      </c>
      <c r="S38" s="4">
        <v>118.22</v>
      </c>
      <c r="T38" s="4">
        <v>122.07</v>
      </c>
      <c r="U38" s="4">
        <v>14.25</v>
      </c>
      <c r="V38" s="34">
        <v>0.88</v>
      </c>
      <c r="W38" s="67">
        <v>-0.87</v>
      </c>
    </row>
    <row r="39" spans="1:28" x14ac:dyDescent="0.3">
      <c r="A39" t="s">
        <v>322</v>
      </c>
      <c r="B39" s="13">
        <v>0.71</v>
      </c>
      <c r="C39" s="13">
        <v>0.08</v>
      </c>
      <c r="D39" s="4">
        <v>17.0127078835853</v>
      </c>
      <c r="E39" s="13">
        <v>30</v>
      </c>
      <c r="F39" t="s">
        <v>348</v>
      </c>
      <c r="R39" s="88" t="s">
        <v>144</v>
      </c>
      <c r="S39" s="4">
        <v>111.23</v>
      </c>
      <c r="T39" s="4">
        <v>111.57</v>
      </c>
      <c r="U39" s="4">
        <v>7.24</v>
      </c>
      <c r="V39" s="13">
        <v>0.83</v>
      </c>
      <c r="W39" s="61">
        <v>0.08</v>
      </c>
    </row>
    <row r="40" spans="1:28" ht="19.5" thickBot="1" x14ac:dyDescent="0.35">
      <c r="A40" t="s">
        <v>327</v>
      </c>
      <c r="B40" s="54">
        <v>0.96</v>
      </c>
      <c r="C40" s="30">
        <v>0.89</v>
      </c>
      <c r="D40" s="4">
        <v>10.6200051310979</v>
      </c>
      <c r="E40" s="4">
        <v>4</v>
      </c>
      <c r="F40" s="48"/>
      <c r="R40" s="89" t="s">
        <v>145</v>
      </c>
      <c r="S40" s="63">
        <v>121.84</v>
      </c>
      <c r="T40" s="63">
        <v>122.13</v>
      </c>
      <c r="U40" s="63">
        <v>0.94</v>
      </c>
      <c r="V40" s="73">
        <v>0.99</v>
      </c>
      <c r="W40" s="74" t="s">
        <v>80</v>
      </c>
    </row>
    <row r="41" spans="1:28" x14ac:dyDescent="0.3">
      <c r="A41" t="s">
        <v>323</v>
      </c>
      <c r="B41" s="54">
        <v>0.99</v>
      </c>
      <c r="C41" s="54">
        <v>0.98</v>
      </c>
      <c r="D41" s="4">
        <v>5.7655984756530501</v>
      </c>
      <c r="E41" s="4">
        <v>8</v>
      </c>
      <c r="F41" s="18" t="s">
        <v>345</v>
      </c>
      <c r="G41" s="18"/>
      <c r="H41" s="18"/>
      <c r="I41" s="18"/>
      <c r="J41" s="19"/>
      <c r="K41" s="19"/>
      <c r="L41" s="19"/>
      <c r="M41" s="19"/>
      <c r="N41" s="19"/>
    </row>
    <row r="42" spans="1:28" x14ac:dyDescent="0.3">
      <c r="A42" t="s">
        <v>326</v>
      </c>
      <c r="B42" s="54">
        <v>1</v>
      </c>
      <c r="C42" s="54">
        <v>0.98</v>
      </c>
      <c r="D42" s="4">
        <v>8.7212777539650208</v>
      </c>
      <c r="E42" s="4">
        <v>3</v>
      </c>
      <c r="F42" s="18" t="s">
        <v>345</v>
      </c>
      <c r="G42" s="18"/>
      <c r="H42" s="18"/>
      <c r="I42" s="18"/>
      <c r="J42" s="19"/>
      <c r="K42" s="19"/>
      <c r="L42" s="19"/>
      <c r="M42" s="19"/>
      <c r="N42" s="19"/>
    </row>
    <row r="44" spans="1:28" ht="21" x14ac:dyDescent="0.35">
      <c r="A44" s="53" t="s">
        <v>3</v>
      </c>
      <c r="B44" s="4" t="s">
        <v>328</v>
      </c>
      <c r="C44" s="4" t="s">
        <v>329</v>
      </c>
      <c r="D44" s="4" t="s">
        <v>330</v>
      </c>
      <c r="E44" s="4" t="s">
        <v>137</v>
      </c>
      <c r="F44" s="4" t="s">
        <v>338</v>
      </c>
      <c r="Q44" s="52" t="str">
        <f>A44</f>
        <v>Edd</v>
      </c>
      <c r="Y44" s="26" t="s">
        <v>343</v>
      </c>
    </row>
    <row r="45" spans="1:28" ht="19.5" thickBot="1" x14ac:dyDescent="0.35">
      <c r="A45" t="s">
        <v>320</v>
      </c>
      <c r="B45" s="54">
        <v>0.92</v>
      </c>
      <c r="C45" s="13">
        <v>0.72</v>
      </c>
      <c r="D45" s="4" t="s">
        <v>138</v>
      </c>
      <c r="E45" s="4">
        <v>22</v>
      </c>
      <c r="Y45" s="26" t="s">
        <v>142</v>
      </c>
      <c r="Z45" s="26" t="s">
        <v>143</v>
      </c>
      <c r="AA45" s="26" t="s">
        <v>144</v>
      </c>
      <c r="AB45" s="26" t="s">
        <v>145</v>
      </c>
    </row>
    <row r="46" spans="1:28" ht="19.5" thickBot="1" x14ac:dyDescent="0.35">
      <c r="A46" t="s">
        <v>324</v>
      </c>
      <c r="B46" s="13">
        <v>0.75</v>
      </c>
      <c r="C46" s="13">
        <v>-0.25</v>
      </c>
      <c r="D46" s="4" t="s">
        <v>138</v>
      </c>
      <c r="E46" s="4">
        <v>15</v>
      </c>
      <c r="R46" s="79" t="s">
        <v>331</v>
      </c>
      <c r="S46" s="59" t="s">
        <v>139</v>
      </c>
      <c r="T46" s="59" t="s">
        <v>140</v>
      </c>
      <c r="U46" s="59" t="s">
        <v>141</v>
      </c>
      <c r="V46" s="59" t="s">
        <v>332</v>
      </c>
      <c r="W46" s="60" t="s">
        <v>333</v>
      </c>
      <c r="Y46" s="76">
        <v>0</v>
      </c>
      <c r="Z46" s="98">
        <v>0</v>
      </c>
      <c r="AA46" s="77">
        <v>1</v>
      </c>
      <c r="AB46" s="99">
        <v>0</v>
      </c>
    </row>
    <row r="47" spans="1:28" x14ac:dyDescent="0.3">
      <c r="A47" s="81" t="s">
        <v>321</v>
      </c>
      <c r="B47" s="80" t="s">
        <v>138</v>
      </c>
      <c r="C47" s="80" t="s">
        <v>138</v>
      </c>
      <c r="D47" s="80" t="s">
        <v>138</v>
      </c>
      <c r="E47" s="80"/>
      <c r="R47" s="88" t="s">
        <v>142</v>
      </c>
      <c r="S47" s="4">
        <v>181.3</v>
      </c>
      <c r="T47" s="4">
        <v>183.74</v>
      </c>
      <c r="U47" s="4">
        <v>13.94</v>
      </c>
      <c r="V47" s="13">
        <v>0.83</v>
      </c>
      <c r="W47" s="61">
        <v>-0.25</v>
      </c>
    </row>
    <row r="48" spans="1:28" x14ac:dyDescent="0.3">
      <c r="A48" s="81" t="s">
        <v>325</v>
      </c>
      <c r="B48" s="80" t="s">
        <v>138</v>
      </c>
      <c r="C48" s="80" t="s">
        <v>138</v>
      </c>
      <c r="D48" s="80" t="s">
        <v>138</v>
      </c>
      <c r="E48" s="80"/>
      <c r="R48" s="88" t="s">
        <v>143</v>
      </c>
      <c r="S48" s="2" t="s">
        <v>138</v>
      </c>
      <c r="T48" s="2" t="s">
        <v>138</v>
      </c>
      <c r="U48" s="2" t="s">
        <v>138</v>
      </c>
      <c r="V48" s="2" t="s">
        <v>138</v>
      </c>
      <c r="W48" s="2" t="s">
        <v>138</v>
      </c>
    </row>
    <row r="49" spans="1:28" x14ac:dyDescent="0.3">
      <c r="A49" t="s">
        <v>322</v>
      </c>
      <c r="B49" s="54">
        <v>0.97</v>
      </c>
      <c r="C49" s="54">
        <v>0.95</v>
      </c>
      <c r="D49" s="4" t="s">
        <v>138</v>
      </c>
      <c r="E49" s="4">
        <v>1</v>
      </c>
      <c r="R49" s="88" t="s">
        <v>144</v>
      </c>
      <c r="S49" s="4">
        <v>178.21</v>
      </c>
      <c r="T49" s="4">
        <v>176.41</v>
      </c>
      <c r="U49" s="4">
        <v>7.99</v>
      </c>
      <c r="V49" s="54">
        <v>0.86</v>
      </c>
      <c r="W49" s="65">
        <v>-0.96</v>
      </c>
    </row>
    <row r="50" spans="1:28" ht="19.5" thickBot="1" x14ac:dyDescent="0.35">
      <c r="A50" t="s">
        <v>327</v>
      </c>
      <c r="B50" s="54">
        <v>0.76</v>
      </c>
      <c r="C50" s="54">
        <v>-0.96</v>
      </c>
      <c r="D50" s="4" t="s">
        <v>138</v>
      </c>
      <c r="E50" s="4">
        <v>1</v>
      </c>
      <c r="R50" s="89" t="s">
        <v>145</v>
      </c>
      <c r="S50" s="83" t="s">
        <v>138</v>
      </c>
      <c r="T50" s="83" t="s">
        <v>138</v>
      </c>
      <c r="U50" s="83" t="s">
        <v>138</v>
      </c>
      <c r="V50" s="83" t="s">
        <v>138</v>
      </c>
      <c r="W50" s="84" t="s">
        <v>138</v>
      </c>
    </row>
    <row r="51" spans="1:28" x14ac:dyDescent="0.3">
      <c r="A51" s="81" t="s">
        <v>323</v>
      </c>
      <c r="B51" s="80" t="s">
        <v>138</v>
      </c>
      <c r="C51" s="80" t="s">
        <v>138</v>
      </c>
      <c r="D51" s="80" t="s">
        <v>138</v>
      </c>
      <c r="E51" s="80">
        <v>0</v>
      </c>
    </row>
    <row r="52" spans="1:28" x14ac:dyDescent="0.3">
      <c r="A52" s="81" t="s">
        <v>326</v>
      </c>
      <c r="B52" s="80" t="s">
        <v>138</v>
      </c>
      <c r="C52" s="80" t="s">
        <v>138</v>
      </c>
      <c r="D52" s="80" t="s">
        <v>138</v>
      </c>
      <c r="E52" s="80">
        <v>0</v>
      </c>
    </row>
    <row r="54" spans="1:28" ht="21" x14ac:dyDescent="0.35">
      <c r="A54" s="53" t="s">
        <v>92</v>
      </c>
      <c r="B54" s="4" t="s">
        <v>328</v>
      </c>
      <c r="C54" s="4" t="s">
        <v>329</v>
      </c>
      <c r="D54" s="4" t="s">
        <v>330</v>
      </c>
      <c r="E54" s="4" t="s">
        <v>137</v>
      </c>
      <c r="F54" s="4" t="s">
        <v>338</v>
      </c>
      <c r="Q54" s="52" t="str">
        <f>A54</f>
        <v>Ppc</v>
      </c>
      <c r="Y54" s="26" t="s">
        <v>343</v>
      </c>
    </row>
    <row r="55" spans="1:28" ht="19.5" thickBot="1" x14ac:dyDescent="0.35">
      <c r="A55" t="s">
        <v>320</v>
      </c>
      <c r="B55" s="34">
        <v>0.87</v>
      </c>
      <c r="C55" s="34">
        <v>-0.76</v>
      </c>
      <c r="D55" s="4">
        <v>1420171514.1933899</v>
      </c>
      <c r="E55" s="4">
        <v>1</v>
      </c>
      <c r="F55" s="9" t="s">
        <v>147</v>
      </c>
      <c r="G55" s="9"/>
      <c r="Y55" s="26" t="s">
        <v>142</v>
      </c>
      <c r="Z55" s="26" t="s">
        <v>143</v>
      </c>
      <c r="AA55" s="26" t="s">
        <v>144</v>
      </c>
      <c r="AB55" s="26" t="s">
        <v>145</v>
      </c>
    </row>
    <row r="56" spans="1:28" ht="19.5" thickBot="1" x14ac:dyDescent="0.35">
      <c r="A56" t="s">
        <v>324</v>
      </c>
      <c r="B56" s="34">
        <v>0.82</v>
      </c>
      <c r="C56" s="34">
        <v>-1.31</v>
      </c>
      <c r="D56" s="4">
        <v>2689293371.1703</v>
      </c>
      <c r="E56" s="4">
        <v>4</v>
      </c>
      <c r="F56" s="9" t="s">
        <v>147</v>
      </c>
      <c r="G56" s="9"/>
      <c r="R56" s="79" t="s">
        <v>331</v>
      </c>
      <c r="S56" s="59" t="s">
        <v>139</v>
      </c>
      <c r="T56" s="59" t="s">
        <v>140</v>
      </c>
      <c r="U56" s="59" t="s">
        <v>141</v>
      </c>
      <c r="V56" s="59" t="s">
        <v>332</v>
      </c>
      <c r="W56" s="60" t="s">
        <v>333</v>
      </c>
      <c r="Y56" s="100">
        <v>1</v>
      </c>
      <c r="Z56" s="98">
        <v>0</v>
      </c>
      <c r="AA56" s="95">
        <v>0</v>
      </c>
      <c r="AB56" s="99">
        <v>0</v>
      </c>
    </row>
    <row r="57" spans="1:28" x14ac:dyDescent="0.3">
      <c r="A57" s="81" t="s">
        <v>321</v>
      </c>
      <c r="B57" s="80" t="s">
        <v>138</v>
      </c>
      <c r="C57" s="80" t="s">
        <v>138</v>
      </c>
      <c r="D57" s="80" t="s">
        <v>138</v>
      </c>
      <c r="E57" s="80">
        <v>0</v>
      </c>
      <c r="R57" s="88" t="s">
        <v>142</v>
      </c>
      <c r="S57" s="4">
        <v>103.83</v>
      </c>
      <c r="T57" s="4">
        <v>102.37</v>
      </c>
      <c r="U57" s="4">
        <v>12.25</v>
      </c>
      <c r="V57" s="34">
        <v>0.85</v>
      </c>
      <c r="W57" s="67">
        <v>-1.31</v>
      </c>
    </row>
    <row r="58" spans="1:28" x14ac:dyDescent="0.3">
      <c r="A58" s="81" t="s">
        <v>325</v>
      </c>
      <c r="B58" s="80" t="s">
        <v>138</v>
      </c>
      <c r="C58" s="80" t="s">
        <v>138</v>
      </c>
      <c r="D58" s="80" t="s">
        <v>138</v>
      </c>
      <c r="E58" s="80">
        <v>0</v>
      </c>
      <c r="R58" s="88" t="s">
        <v>143</v>
      </c>
      <c r="S58" s="80" t="s">
        <v>138</v>
      </c>
      <c r="T58" s="80" t="s">
        <v>138</v>
      </c>
      <c r="U58" s="80" t="s">
        <v>138</v>
      </c>
      <c r="V58" s="80" t="s">
        <v>138</v>
      </c>
      <c r="W58" s="105" t="s">
        <v>138</v>
      </c>
    </row>
    <row r="59" spans="1:28" x14ac:dyDescent="0.3">
      <c r="A59" t="s">
        <v>322</v>
      </c>
      <c r="B59" s="13">
        <v>-0.14000000000000001</v>
      </c>
      <c r="C59" s="13">
        <v>-0.42</v>
      </c>
      <c r="D59" s="4">
        <v>32710923041.137699</v>
      </c>
      <c r="E59" s="13">
        <v>46</v>
      </c>
      <c r="R59" s="88" t="s">
        <v>144</v>
      </c>
      <c r="S59" s="4">
        <v>65.42</v>
      </c>
      <c r="T59" s="4">
        <v>64</v>
      </c>
      <c r="U59" s="4">
        <v>10.37</v>
      </c>
      <c r="V59" s="13">
        <v>-0.18</v>
      </c>
      <c r="W59" s="61">
        <v>-1.48</v>
      </c>
    </row>
    <row r="60" spans="1:28" ht="19.5" thickBot="1" x14ac:dyDescent="0.35">
      <c r="A60" t="s">
        <v>327</v>
      </c>
      <c r="B60" s="13">
        <v>-0.22</v>
      </c>
      <c r="C60" s="13">
        <v>-1.48</v>
      </c>
      <c r="D60" s="4">
        <v>78266163195.421295</v>
      </c>
      <c r="E60" s="13">
        <v>45</v>
      </c>
      <c r="R60" s="89" t="s">
        <v>145</v>
      </c>
      <c r="S60" s="83" t="s">
        <v>138</v>
      </c>
      <c r="T60" s="83" t="s">
        <v>138</v>
      </c>
      <c r="U60" s="83" t="s">
        <v>138</v>
      </c>
      <c r="V60" s="83" t="s">
        <v>138</v>
      </c>
      <c r="W60" s="84" t="s">
        <v>138</v>
      </c>
    </row>
    <row r="61" spans="1:28" x14ac:dyDescent="0.3">
      <c r="A61" s="81" t="s">
        <v>323</v>
      </c>
      <c r="B61" s="80" t="s">
        <v>138</v>
      </c>
      <c r="C61" s="80" t="s">
        <v>138</v>
      </c>
      <c r="D61" s="80" t="s">
        <v>138</v>
      </c>
      <c r="E61" s="80">
        <v>0</v>
      </c>
    </row>
    <row r="62" spans="1:28" x14ac:dyDescent="0.3">
      <c r="A62" s="81" t="s">
        <v>326</v>
      </c>
      <c r="B62" s="80" t="s">
        <v>138</v>
      </c>
      <c r="C62" s="80" t="s">
        <v>138</v>
      </c>
      <c r="D62" s="80" t="s">
        <v>138</v>
      </c>
      <c r="E62" s="80">
        <v>0</v>
      </c>
    </row>
    <row r="64" spans="1:28" ht="21" x14ac:dyDescent="0.35">
      <c r="A64" s="53" t="s">
        <v>5</v>
      </c>
      <c r="B64" s="4" t="s">
        <v>328</v>
      </c>
      <c r="C64" s="4" t="s">
        <v>329</v>
      </c>
      <c r="D64" s="4" t="s">
        <v>330</v>
      </c>
      <c r="E64" s="4" t="s">
        <v>137</v>
      </c>
      <c r="F64" s="4" t="s">
        <v>338</v>
      </c>
      <c r="Q64" s="52" t="str">
        <f>A64</f>
        <v>AceB</v>
      </c>
      <c r="Y64" s="26" t="s">
        <v>343</v>
      </c>
    </row>
    <row r="65" spans="1:28" ht="19.5" thickBot="1" x14ac:dyDescent="0.35">
      <c r="A65" t="s">
        <v>320</v>
      </c>
      <c r="B65" s="54">
        <v>0.99</v>
      </c>
      <c r="C65" s="54">
        <v>0.92</v>
      </c>
      <c r="D65" s="4">
        <v>5.4852585625383901</v>
      </c>
      <c r="E65" s="4">
        <v>4</v>
      </c>
      <c r="F65" t="s">
        <v>346</v>
      </c>
      <c r="Y65" s="26" t="s">
        <v>142</v>
      </c>
      <c r="Z65" s="26" t="s">
        <v>143</v>
      </c>
      <c r="AA65" s="26" t="s">
        <v>144</v>
      </c>
      <c r="AB65" s="26" t="s">
        <v>145</v>
      </c>
    </row>
    <row r="66" spans="1:28" ht="19.5" thickBot="1" x14ac:dyDescent="0.35">
      <c r="A66" t="s">
        <v>324</v>
      </c>
      <c r="B66" s="54">
        <v>0.97</v>
      </c>
      <c r="C66" s="82">
        <v>0.74</v>
      </c>
      <c r="D66" s="4">
        <v>14.5001632245752</v>
      </c>
      <c r="E66" s="82">
        <v>13</v>
      </c>
      <c r="F66" s="17" t="s">
        <v>347</v>
      </c>
      <c r="G66" s="17"/>
      <c r="H66" s="17"/>
      <c r="I66" s="17"/>
      <c r="J66" s="17"/>
      <c r="K66" s="17"/>
      <c r="L66" s="17"/>
      <c r="M66" s="17"/>
      <c r="N66" s="17"/>
      <c r="O66" s="17"/>
      <c r="P66" s="17"/>
      <c r="R66" s="79" t="s">
        <v>331</v>
      </c>
      <c r="S66" s="59" t="s">
        <v>139</v>
      </c>
      <c r="T66" s="59" t="s">
        <v>140</v>
      </c>
      <c r="U66" s="59" t="s">
        <v>141</v>
      </c>
      <c r="V66" s="59" t="s">
        <v>332</v>
      </c>
      <c r="W66" s="60" t="s">
        <v>333</v>
      </c>
      <c r="Y66" s="101">
        <v>1</v>
      </c>
      <c r="Z66" s="95">
        <v>0</v>
      </c>
      <c r="AA66" s="77">
        <v>1</v>
      </c>
      <c r="AB66" s="78">
        <v>1</v>
      </c>
    </row>
    <row r="67" spans="1:28" x14ac:dyDescent="0.3">
      <c r="A67" t="s">
        <v>321</v>
      </c>
      <c r="B67" s="13">
        <v>0.44</v>
      </c>
      <c r="C67" s="13">
        <v>0.16</v>
      </c>
      <c r="D67" s="4">
        <v>16.692357705806</v>
      </c>
      <c r="E67" s="13">
        <v>46</v>
      </c>
      <c r="R67" s="88" t="s">
        <v>142</v>
      </c>
      <c r="S67" s="4">
        <v>106.85</v>
      </c>
      <c r="T67" s="4">
        <v>106.94</v>
      </c>
      <c r="U67" s="4">
        <v>2.8</v>
      </c>
      <c r="V67" s="42">
        <v>0.98</v>
      </c>
      <c r="W67" s="66">
        <v>0.74</v>
      </c>
    </row>
    <row r="68" spans="1:28" x14ac:dyDescent="0.3">
      <c r="A68" t="s">
        <v>325</v>
      </c>
      <c r="B68" s="13">
        <v>0.18</v>
      </c>
      <c r="C68" s="13">
        <v>-0.17</v>
      </c>
      <c r="D68" s="4">
        <v>32.192000497309401</v>
      </c>
      <c r="E68" s="13">
        <v>44</v>
      </c>
      <c r="R68" s="88" t="s">
        <v>143</v>
      </c>
      <c r="S68" s="4">
        <v>67.25</v>
      </c>
      <c r="T68" s="4">
        <v>64</v>
      </c>
      <c r="U68" s="4">
        <v>7.81</v>
      </c>
      <c r="V68" s="13">
        <v>0.31</v>
      </c>
      <c r="W68" s="61">
        <v>-0.17</v>
      </c>
    </row>
    <row r="69" spans="1:28" x14ac:dyDescent="0.3">
      <c r="A69" t="s">
        <v>322</v>
      </c>
      <c r="B69" s="54">
        <v>0.99</v>
      </c>
      <c r="C69" s="54">
        <v>0.99</v>
      </c>
      <c r="D69" s="4">
        <v>2.6415572850667099</v>
      </c>
      <c r="E69" s="4">
        <v>2</v>
      </c>
      <c r="R69" s="88" t="s">
        <v>144</v>
      </c>
      <c r="S69" s="4">
        <v>110.38</v>
      </c>
      <c r="T69" s="4">
        <v>110.45</v>
      </c>
      <c r="U69" s="4">
        <v>2.59</v>
      </c>
      <c r="V69" s="54">
        <v>0.99</v>
      </c>
      <c r="W69" s="65">
        <v>0.98</v>
      </c>
    </row>
    <row r="70" spans="1:28" ht="19.5" thickBot="1" x14ac:dyDescent="0.35">
      <c r="A70" t="s">
        <v>327</v>
      </c>
      <c r="B70" s="54">
        <v>0.99</v>
      </c>
      <c r="C70" s="54">
        <v>0.98</v>
      </c>
      <c r="D70" s="4">
        <v>5.2578710032015703</v>
      </c>
      <c r="E70" s="4">
        <v>1</v>
      </c>
      <c r="R70" s="89" t="s">
        <v>145</v>
      </c>
      <c r="S70" s="63">
        <v>103.85</v>
      </c>
      <c r="T70" s="63">
        <v>103.36</v>
      </c>
      <c r="U70" s="63">
        <v>2.86</v>
      </c>
      <c r="V70" s="71">
        <v>1</v>
      </c>
      <c r="W70" s="72">
        <v>0.99</v>
      </c>
    </row>
    <row r="71" spans="1:28" x14ac:dyDescent="0.3">
      <c r="A71" t="s">
        <v>323</v>
      </c>
      <c r="B71" s="54">
        <v>1</v>
      </c>
      <c r="C71" s="54">
        <v>0.99</v>
      </c>
      <c r="D71" s="4">
        <v>3.0673098805024401</v>
      </c>
      <c r="E71" s="4">
        <v>3</v>
      </c>
    </row>
    <row r="72" spans="1:28" x14ac:dyDescent="0.3">
      <c r="A72" t="s">
        <v>326</v>
      </c>
      <c r="B72" s="54">
        <v>1</v>
      </c>
      <c r="C72" s="54">
        <v>0.99</v>
      </c>
      <c r="D72" s="4">
        <v>5.3730096453208098</v>
      </c>
      <c r="E72" s="4">
        <v>3</v>
      </c>
    </row>
    <row r="74" spans="1:28" ht="21" x14ac:dyDescent="0.35">
      <c r="A74" s="53" t="s">
        <v>6</v>
      </c>
      <c r="B74" s="4" t="s">
        <v>328</v>
      </c>
      <c r="C74" s="4" t="s">
        <v>329</v>
      </c>
      <c r="D74" s="4" t="s">
        <v>330</v>
      </c>
      <c r="E74" s="4" t="s">
        <v>137</v>
      </c>
      <c r="F74" s="4" t="s">
        <v>338</v>
      </c>
      <c r="Q74" s="52" t="str">
        <f>A74</f>
        <v>GltA</v>
      </c>
      <c r="Y74" s="26" t="s">
        <v>343</v>
      </c>
    </row>
    <row r="75" spans="1:28" ht="19.5" thickBot="1" x14ac:dyDescent="0.35">
      <c r="A75" t="s">
        <v>320</v>
      </c>
      <c r="B75" s="34">
        <v>0.76</v>
      </c>
      <c r="C75" s="34">
        <v>-0.95</v>
      </c>
      <c r="D75" s="4">
        <v>4442388300044.0596</v>
      </c>
      <c r="E75" s="4">
        <v>0</v>
      </c>
      <c r="F75" s="9" t="s">
        <v>147</v>
      </c>
      <c r="G75" s="9"/>
      <c r="Y75" s="26" t="s">
        <v>142</v>
      </c>
      <c r="Z75" s="26" t="s">
        <v>143</v>
      </c>
      <c r="AA75" s="26" t="s">
        <v>144</v>
      </c>
      <c r="AB75" s="26" t="s">
        <v>145</v>
      </c>
    </row>
    <row r="76" spans="1:28" ht="19.5" thickBot="1" x14ac:dyDescent="0.35">
      <c r="A76" t="s">
        <v>324</v>
      </c>
      <c r="B76" s="54">
        <v>1</v>
      </c>
      <c r="C76" s="54">
        <v>1</v>
      </c>
      <c r="D76" s="4">
        <v>4.7561692730131497</v>
      </c>
      <c r="E76" s="4">
        <v>2</v>
      </c>
      <c r="R76" s="79" t="s">
        <v>331</v>
      </c>
      <c r="S76" s="59" t="s">
        <v>139</v>
      </c>
      <c r="T76" s="59" t="s">
        <v>140</v>
      </c>
      <c r="U76" s="59" t="s">
        <v>141</v>
      </c>
      <c r="V76" s="59" t="s">
        <v>332</v>
      </c>
      <c r="W76" s="60" t="s">
        <v>333</v>
      </c>
      <c r="Y76" s="100">
        <v>1</v>
      </c>
      <c r="Z76" s="77">
        <v>0</v>
      </c>
      <c r="AA76" s="77">
        <v>1</v>
      </c>
      <c r="AB76" s="78">
        <v>1</v>
      </c>
    </row>
    <row r="77" spans="1:28" x14ac:dyDescent="0.3">
      <c r="A77" t="s">
        <v>321</v>
      </c>
      <c r="B77" s="13">
        <v>-7.0000000000000007E-2</v>
      </c>
      <c r="C77" s="13">
        <v>-0.4</v>
      </c>
      <c r="D77" s="4">
        <v>492.209605950715</v>
      </c>
      <c r="E77" s="4">
        <v>46</v>
      </c>
      <c r="R77" s="88" t="s">
        <v>142</v>
      </c>
      <c r="S77" s="4">
        <v>118.53</v>
      </c>
      <c r="T77" s="4">
        <v>122.23</v>
      </c>
      <c r="U77" s="4">
        <v>14.33</v>
      </c>
      <c r="V77" s="34">
        <v>0.88</v>
      </c>
      <c r="W77" s="67">
        <v>-0.95</v>
      </c>
    </row>
    <row r="78" spans="1:28" x14ac:dyDescent="0.3">
      <c r="A78" t="s">
        <v>325</v>
      </c>
      <c r="B78" s="13">
        <v>-0.17</v>
      </c>
      <c r="C78" s="13">
        <v>-0.4</v>
      </c>
      <c r="D78" s="4">
        <v>414.65018689542097</v>
      </c>
      <c r="E78" s="4">
        <v>47</v>
      </c>
      <c r="R78" s="88" t="s">
        <v>143</v>
      </c>
      <c r="S78" s="4">
        <v>67.94</v>
      </c>
      <c r="T78" s="4">
        <v>64.010000000000005</v>
      </c>
      <c r="U78" s="4">
        <v>10.25</v>
      </c>
      <c r="V78" s="30">
        <v>-0.12</v>
      </c>
      <c r="W78" s="68">
        <v>-0.4</v>
      </c>
    </row>
    <row r="79" spans="1:28" x14ac:dyDescent="0.3">
      <c r="A79" t="s">
        <v>322</v>
      </c>
      <c r="B79" s="54">
        <v>1</v>
      </c>
      <c r="C79" s="54">
        <v>0.99</v>
      </c>
      <c r="D79" s="4">
        <v>12.426028469577</v>
      </c>
      <c r="E79" s="4">
        <v>2</v>
      </c>
      <c r="R79" s="88" t="s">
        <v>144</v>
      </c>
      <c r="S79" s="4">
        <v>122.51</v>
      </c>
      <c r="T79" s="4">
        <v>122.71</v>
      </c>
      <c r="U79" s="4">
        <v>1.29</v>
      </c>
      <c r="V79" s="54">
        <v>1</v>
      </c>
      <c r="W79" s="65">
        <v>0.99</v>
      </c>
    </row>
    <row r="80" spans="1:28" ht="19.5" thickBot="1" x14ac:dyDescent="0.35">
      <c r="A80" t="s">
        <v>327</v>
      </c>
      <c r="B80" s="54">
        <v>1</v>
      </c>
      <c r="C80" s="54">
        <v>0.99</v>
      </c>
      <c r="D80" s="4">
        <v>2.5378561034940299</v>
      </c>
      <c r="E80" s="4">
        <v>0</v>
      </c>
      <c r="R80" s="89" t="s">
        <v>145</v>
      </c>
      <c r="S80" s="63">
        <v>120.62</v>
      </c>
      <c r="T80" s="63">
        <v>121.18</v>
      </c>
      <c r="U80" s="63">
        <v>1.71</v>
      </c>
      <c r="V80" s="71">
        <v>1</v>
      </c>
      <c r="W80" s="72">
        <v>0.99</v>
      </c>
    </row>
    <row r="81" spans="1:28" x14ac:dyDescent="0.3">
      <c r="A81" t="s">
        <v>323</v>
      </c>
      <c r="B81" s="54">
        <v>1</v>
      </c>
      <c r="C81" s="54">
        <v>0.99</v>
      </c>
      <c r="D81" s="4">
        <v>9.5600234827024604</v>
      </c>
      <c r="E81" s="4">
        <v>2</v>
      </c>
    </row>
    <row r="82" spans="1:28" x14ac:dyDescent="0.3">
      <c r="A82" t="s">
        <v>326</v>
      </c>
      <c r="B82" s="54">
        <v>1</v>
      </c>
      <c r="C82" s="54">
        <v>0.99</v>
      </c>
      <c r="D82" s="4">
        <v>2.2860790815477698</v>
      </c>
      <c r="E82" s="4">
        <v>3</v>
      </c>
    </row>
    <row r="84" spans="1:28" ht="21" x14ac:dyDescent="0.35">
      <c r="A84" s="53" t="s">
        <v>7</v>
      </c>
      <c r="B84" s="4" t="s">
        <v>328</v>
      </c>
      <c r="C84" s="4" t="s">
        <v>329</v>
      </c>
      <c r="D84" s="4" t="s">
        <v>330</v>
      </c>
      <c r="E84" s="4" t="s">
        <v>137</v>
      </c>
      <c r="F84" s="4" t="s">
        <v>338</v>
      </c>
      <c r="Q84" s="52" t="str">
        <f>A84</f>
        <v>PykF</v>
      </c>
      <c r="Y84" s="26" t="s">
        <v>343</v>
      </c>
    </row>
    <row r="85" spans="1:28" ht="19.5" thickBot="1" x14ac:dyDescent="0.35">
      <c r="A85" t="s">
        <v>320</v>
      </c>
      <c r="B85" s="54">
        <v>0.99</v>
      </c>
      <c r="C85" s="54">
        <v>0.98</v>
      </c>
      <c r="D85" s="4">
        <v>12.536577656754</v>
      </c>
      <c r="E85" s="4">
        <v>6</v>
      </c>
      <c r="Y85" s="26" t="s">
        <v>142</v>
      </c>
      <c r="Z85" s="26" t="s">
        <v>143</v>
      </c>
      <c r="AA85" s="26" t="s">
        <v>144</v>
      </c>
      <c r="AB85" s="26" t="s">
        <v>145</v>
      </c>
    </row>
    <row r="86" spans="1:28" ht="19.5" thickBot="1" x14ac:dyDescent="0.35">
      <c r="A86" t="s">
        <v>324</v>
      </c>
      <c r="B86" s="54">
        <v>0.99</v>
      </c>
      <c r="C86" s="54">
        <v>0.95</v>
      </c>
      <c r="D86" s="4">
        <v>6.7283890461314702</v>
      </c>
      <c r="E86" s="4">
        <v>6</v>
      </c>
      <c r="R86" s="79" t="s">
        <v>331</v>
      </c>
      <c r="S86" s="59" t="s">
        <v>139</v>
      </c>
      <c r="T86" s="59" t="s">
        <v>140</v>
      </c>
      <c r="U86" s="59" t="s">
        <v>141</v>
      </c>
      <c r="V86" s="59" t="s">
        <v>332</v>
      </c>
      <c r="W86" s="60" t="s">
        <v>333</v>
      </c>
      <c r="Y86" s="94">
        <v>1</v>
      </c>
      <c r="Z86" s="77">
        <v>1</v>
      </c>
      <c r="AA86" s="95">
        <v>0</v>
      </c>
      <c r="AB86" s="96">
        <v>0</v>
      </c>
    </row>
    <row r="87" spans="1:28" x14ac:dyDescent="0.3">
      <c r="A87" t="s">
        <v>321</v>
      </c>
      <c r="B87" s="54">
        <v>0.99</v>
      </c>
      <c r="C87" s="54">
        <v>0.98</v>
      </c>
      <c r="D87" s="4">
        <v>5.7988419979716799</v>
      </c>
      <c r="E87" s="55">
        <v>20</v>
      </c>
      <c r="R87" s="88" t="s">
        <v>142</v>
      </c>
      <c r="S87" s="4">
        <v>116.86</v>
      </c>
      <c r="T87" s="4">
        <v>117.49</v>
      </c>
      <c r="U87" s="4">
        <v>2.75</v>
      </c>
      <c r="V87" s="4">
        <v>0.99</v>
      </c>
      <c r="W87" s="62">
        <v>0.95</v>
      </c>
    </row>
    <row r="88" spans="1:28" x14ac:dyDescent="0.3">
      <c r="A88" t="s">
        <v>325</v>
      </c>
      <c r="B88" s="54">
        <v>0.99</v>
      </c>
      <c r="C88" s="54">
        <v>0.98</v>
      </c>
      <c r="D88" s="4">
        <v>5.7499471336933698</v>
      </c>
      <c r="E88" s="4">
        <v>7</v>
      </c>
      <c r="R88" s="88" t="s">
        <v>143</v>
      </c>
      <c r="S88" s="4">
        <v>114.23</v>
      </c>
      <c r="T88" s="4">
        <v>114.68</v>
      </c>
      <c r="U88" s="4">
        <v>2.25</v>
      </c>
      <c r="V88" s="4">
        <v>0.99</v>
      </c>
      <c r="W88" s="62">
        <v>0.98</v>
      </c>
    </row>
    <row r="89" spans="1:28" x14ac:dyDescent="0.3">
      <c r="A89" t="s">
        <v>322</v>
      </c>
      <c r="B89" s="13">
        <v>0.53</v>
      </c>
      <c r="C89" s="13">
        <v>0.12</v>
      </c>
      <c r="D89" s="4">
        <v>21.179384325473499</v>
      </c>
      <c r="E89" s="4">
        <v>20</v>
      </c>
      <c r="R89" s="88" t="s">
        <v>144</v>
      </c>
      <c r="S89" s="4">
        <v>105.44</v>
      </c>
      <c r="T89" s="4">
        <v>107.46</v>
      </c>
      <c r="U89" s="4">
        <v>6.19</v>
      </c>
      <c r="V89" s="13">
        <v>0.69</v>
      </c>
      <c r="W89" s="61">
        <v>0.12</v>
      </c>
    </row>
    <row r="90" spans="1:28" ht="19.5" thickBot="1" x14ac:dyDescent="0.35">
      <c r="A90" t="s">
        <v>327</v>
      </c>
      <c r="B90" s="13">
        <v>0.86</v>
      </c>
      <c r="C90" s="13">
        <v>0.72</v>
      </c>
      <c r="D90" s="4">
        <v>12.9672249047207</v>
      </c>
      <c r="E90" s="4">
        <v>6</v>
      </c>
      <c r="R90" s="89" t="s">
        <v>145</v>
      </c>
      <c r="S90" s="63">
        <v>116.13</v>
      </c>
      <c r="T90" s="63">
        <v>116.43</v>
      </c>
      <c r="U90" s="63">
        <v>1.96</v>
      </c>
      <c r="V90" s="63">
        <v>0.99</v>
      </c>
      <c r="W90" s="64">
        <v>0.98</v>
      </c>
    </row>
    <row r="91" spans="1:28" x14ac:dyDescent="0.3">
      <c r="A91" t="s">
        <v>323</v>
      </c>
      <c r="B91" s="54">
        <v>0.99</v>
      </c>
      <c r="C91" s="54">
        <v>0.99</v>
      </c>
      <c r="D91" s="4">
        <v>4.4079325558455196</v>
      </c>
      <c r="E91" s="82">
        <v>3</v>
      </c>
      <c r="F91" s="18" t="s">
        <v>149</v>
      </c>
      <c r="G91" s="17"/>
      <c r="H91" s="17"/>
      <c r="I91" s="17"/>
      <c r="J91" s="19"/>
      <c r="K91" s="19"/>
    </row>
    <row r="92" spans="1:28" x14ac:dyDescent="0.3">
      <c r="A92" t="s">
        <v>326</v>
      </c>
      <c r="B92" s="54">
        <v>0.99</v>
      </c>
      <c r="C92" s="54">
        <v>0.98</v>
      </c>
      <c r="D92" s="4">
        <v>6.7576174005173204</v>
      </c>
      <c r="E92" s="82">
        <v>6</v>
      </c>
      <c r="F92" s="18" t="s">
        <v>149</v>
      </c>
      <c r="G92" s="19"/>
      <c r="H92" s="19"/>
      <c r="I92" s="19"/>
      <c r="J92" s="19"/>
      <c r="K92" s="19"/>
    </row>
    <row r="94" spans="1:28" ht="21" x14ac:dyDescent="0.35">
      <c r="A94" s="53" t="s">
        <v>8</v>
      </c>
      <c r="B94" s="4" t="s">
        <v>328</v>
      </c>
      <c r="C94" s="4" t="s">
        <v>329</v>
      </c>
      <c r="D94" s="4" t="s">
        <v>330</v>
      </c>
      <c r="E94" s="4" t="s">
        <v>137</v>
      </c>
      <c r="F94" s="4" t="s">
        <v>338</v>
      </c>
      <c r="Q94" s="52" t="str">
        <f>A94</f>
        <v>Eno</v>
      </c>
      <c r="Y94" s="26" t="s">
        <v>343</v>
      </c>
    </row>
    <row r="95" spans="1:28" ht="19.5" thickBot="1" x14ac:dyDescent="0.35">
      <c r="A95" t="s">
        <v>320</v>
      </c>
      <c r="B95" s="54">
        <v>0.98</v>
      </c>
      <c r="C95" s="54">
        <v>0.95</v>
      </c>
      <c r="D95" s="4">
        <v>9.4729455090666494</v>
      </c>
      <c r="E95" s="4">
        <v>4</v>
      </c>
      <c r="Y95" s="26" t="s">
        <v>142</v>
      </c>
      <c r="Z95" s="26" t="s">
        <v>143</v>
      </c>
      <c r="AA95" s="26" t="s">
        <v>144</v>
      </c>
      <c r="AB95" s="26" t="s">
        <v>145</v>
      </c>
    </row>
    <row r="96" spans="1:28" ht="19.5" thickBot="1" x14ac:dyDescent="0.35">
      <c r="A96" t="s">
        <v>324</v>
      </c>
      <c r="B96" s="54">
        <v>0.98</v>
      </c>
      <c r="C96" s="54">
        <v>0.94</v>
      </c>
      <c r="D96" s="4">
        <v>5.28550100807385</v>
      </c>
      <c r="E96" s="4">
        <v>1</v>
      </c>
      <c r="R96" s="79" t="s">
        <v>331</v>
      </c>
      <c r="S96" s="59" t="s">
        <v>139</v>
      </c>
      <c r="T96" s="59" t="s">
        <v>140</v>
      </c>
      <c r="U96" s="59" t="s">
        <v>141</v>
      </c>
      <c r="V96" s="59" t="s">
        <v>332</v>
      </c>
      <c r="W96" s="60" t="s">
        <v>333</v>
      </c>
      <c r="Y96" s="94">
        <v>1</v>
      </c>
      <c r="Z96" s="98">
        <v>0</v>
      </c>
      <c r="AA96" s="102">
        <v>1</v>
      </c>
      <c r="AB96" s="99">
        <v>0</v>
      </c>
    </row>
    <row r="97" spans="1:28" x14ac:dyDescent="0.3">
      <c r="A97" s="81" t="s">
        <v>321</v>
      </c>
      <c r="B97" s="80" t="s">
        <v>138</v>
      </c>
      <c r="C97" s="80" t="s">
        <v>138</v>
      </c>
      <c r="D97" s="80" t="s">
        <v>138</v>
      </c>
      <c r="E97" s="80">
        <v>0</v>
      </c>
      <c r="R97" s="88" t="s">
        <v>142</v>
      </c>
      <c r="S97" s="4">
        <v>118.63</v>
      </c>
      <c r="T97" s="4">
        <v>118.44</v>
      </c>
      <c r="U97" s="4">
        <v>2.33</v>
      </c>
      <c r="V97" s="54">
        <v>0.98</v>
      </c>
      <c r="W97" s="65">
        <v>0.94</v>
      </c>
    </row>
    <row r="98" spans="1:28" x14ac:dyDescent="0.3">
      <c r="A98" s="81" t="s">
        <v>325</v>
      </c>
      <c r="B98" s="80" t="s">
        <v>138</v>
      </c>
      <c r="C98" s="80" t="s">
        <v>138</v>
      </c>
      <c r="D98" s="80" t="s">
        <v>138</v>
      </c>
      <c r="E98" s="80">
        <v>0</v>
      </c>
      <c r="R98" s="90" t="s">
        <v>143</v>
      </c>
      <c r="S98" s="80" t="s">
        <v>138</v>
      </c>
      <c r="T98" s="80" t="s">
        <v>138</v>
      </c>
      <c r="U98" s="80" t="s">
        <v>138</v>
      </c>
      <c r="V98" s="80" t="s">
        <v>138</v>
      </c>
      <c r="W98" s="80" t="s">
        <v>138</v>
      </c>
    </row>
    <row r="99" spans="1:28" x14ac:dyDescent="0.3">
      <c r="A99" t="s">
        <v>322</v>
      </c>
      <c r="B99" s="54">
        <v>0.93</v>
      </c>
      <c r="C99" s="30">
        <v>0.75</v>
      </c>
      <c r="D99" s="4">
        <v>12.474383045468199</v>
      </c>
      <c r="E99" s="4">
        <v>2</v>
      </c>
      <c r="F99" s="17" t="s">
        <v>351</v>
      </c>
      <c r="G99" s="17"/>
      <c r="H99" s="17"/>
      <c r="I99" s="17"/>
      <c r="J99" s="17"/>
      <c r="K99" s="17"/>
      <c r="L99" s="17"/>
      <c r="M99" s="19"/>
      <c r="R99" s="88" t="s">
        <v>144</v>
      </c>
      <c r="S99" s="4">
        <v>120.18</v>
      </c>
      <c r="T99" s="4">
        <v>120.24</v>
      </c>
      <c r="U99" s="4">
        <v>1.94</v>
      </c>
      <c r="V99" s="86">
        <v>0.94</v>
      </c>
      <c r="W99" s="85">
        <v>0.75</v>
      </c>
    </row>
    <row r="100" spans="1:28" ht="19.5" thickBot="1" x14ac:dyDescent="0.35">
      <c r="A100" t="s">
        <v>327</v>
      </c>
      <c r="B100" s="54">
        <v>0.96</v>
      </c>
      <c r="C100" s="54">
        <v>0.92</v>
      </c>
      <c r="D100" s="4">
        <v>7.9654463337746897</v>
      </c>
      <c r="E100" s="4">
        <v>1</v>
      </c>
      <c r="F100" s="17" t="s">
        <v>350</v>
      </c>
      <c r="G100" s="17"/>
      <c r="H100" s="17"/>
      <c r="I100" s="17"/>
      <c r="J100" s="17"/>
      <c r="K100" s="17"/>
      <c r="R100" s="91" t="s">
        <v>145</v>
      </c>
      <c r="S100" s="83" t="s">
        <v>138</v>
      </c>
      <c r="T100" s="83" t="s">
        <v>138</v>
      </c>
      <c r="U100" s="83" t="s">
        <v>138</v>
      </c>
      <c r="V100" s="83" t="s">
        <v>138</v>
      </c>
      <c r="W100" s="84" t="s">
        <v>138</v>
      </c>
    </row>
    <row r="101" spans="1:28" x14ac:dyDescent="0.3">
      <c r="A101" s="81" t="s">
        <v>323</v>
      </c>
      <c r="B101" s="80" t="s">
        <v>138</v>
      </c>
      <c r="C101" s="80" t="s">
        <v>138</v>
      </c>
      <c r="D101" s="80" t="s">
        <v>138</v>
      </c>
      <c r="E101" s="80">
        <v>0</v>
      </c>
    </row>
    <row r="102" spans="1:28" x14ac:dyDescent="0.3">
      <c r="A102" s="81" t="s">
        <v>326</v>
      </c>
      <c r="B102" s="80" t="s">
        <v>138</v>
      </c>
      <c r="C102" s="80" t="s">
        <v>138</v>
      </c>
      <c r="D102" s="80" t="s">
        <v>138</v>
      </c>
      <c r="E102" s="80">
        <v>0</v>
      </c>
    </row>
    <row r="104" spans="1:28" ht="21" x14ac:dyDescent="0.35">
      <c r="A104" s="53" t="s">
        <v>106</v>
      </c>
      <c r="B104" s="4" t="s">
        <v>328</v>
      </c>
      <c r="C104" s="4" t="s">
        <v>329</v>
      </c>
      <c r="D104" s="4" t="s">
        <v>330</v>
      </c>
      <c r="E104" s="4" t="s">
        <v>137</v>
      </c>
      <c r="F104" s="4" t="s">
        <v>338</v>
      </c>
      <c r="Q104" s="52" t="str">
        <f>A104</f>
        <v>Acs</v>
      </c>
      <c r="Y104" s="26" t="s">
        <v>343</v>
      </c>
    </row>
    <row r="105" spans="1:28" ht="19.5" thickBot="1" x14ac:dyDescent="0.35">
      <c r="A105" t="s">
        <v>320</v>
      </c>
      <c r="B105" s="54">
        <v>0.98</v>
      </c>
      <c r="C105" s="82">
        <v>0.92</v>
      </c>
      <c r="D105" s="4">
        <v>7.62700071300661</v>
      </c>
      <c r="E105" s="4">
        <v>2</v>
      </c>
      <c r="F105" s="18" t="s">
        <v>352</v>
      </c>
      <c r="G105" s="18"/>
      <c r="H105" s="18"/>
      <c r="I105" s="19"/>
      <c r="J105" s="19"/>
      <c r="Y105" s="26" t="s">
        <v>142</v>
      </c>
      <c r="Z105" s="26" t="s">
        <v>143</v>
      </c>
      <c r="AA105" s="26" t="s">
        <v>144</v>
      </c>
      <c r="AB105" s="26" t="s">
        <v>145</v>
      </c>
    </row>
    <row r="106" spans="1:28" ht="19.5" thickBot="1" x14ac:dyDescent="0.35">
      <c r="A106" t="s">
        <v>324</v>
      </c>
      <c r="B106" s="54">
        <v>0.94</v>
      </c>
      <c r="C106" s="87">
        <v>0.69</v>
      </c>
      <c r="D106" s="4">
        <v>11.9347779140609</v>
      </c>
      <c r="E106" s="4">
        <v>9</v>
      </c>
      <c r="F106" s="18" t="s">
        <v>352</v>
      </c>
      <c r="G106" s="18"/>
      <c r="H106" s="18"/>
      <c r="I106" s="19"/>
      <c r="J106" s="19"/>
      <c r="R106" s="79" t="s">
        <v>331</v>
      </c>
      <c r="S106" s="59" t="s">
        <v>139</v>
      </c>
      <c r="T106" s="59" t="s">
        <v>140</v>
      </c>
      <c r="U106" s="59" t="s">
        <v>141</v>
      </c>
      <c r="V106" s="59" t="s">
        <v>332</v>
      </c>
      <c r="W106" s="60" t="s">
        <v>333</v>
      </c>
      <c r="Y106" s="101">
        <v>0</v>
      </c>
      <c r="Z106" s="77">
        <v>1</v>
      </c>
      <c r="AA106" s="77">
        <v>1</v>
      </c>
      <c r="AB106" s="78">
        <v>1</v>
      </c>
    </row>
    <row r="107" spans="1:28" x14ac:dyDescent="0.3">
      <c r="A107" t="s">
        <v>321</v>
      </c>
      <c r="B107" s="54">
        <v>1</v>
      </c>
      <c r="C107" s="54">
        <v>0.99</v>
      </c>
      <c r="D107" s="4">
        <v>2.2081124343951499</v>
      </c>
      <c r="E107" s="4">
        <v>0</v>
      </c>
      <c r="R107" s="88" t="s">
        <v>142</v>
      </c>
      <c r="S107" s="4">
        <v>140.97</v>
      </c>
      <c r="T107" s="4">
        <v>140.07</v>
      </c>
      <c r="U107" s="4">
        <v>19.36</v>
      </c>
      <c r="V107" s="30">
        <v>0.96</v>
      </c>
      <c r="W107" s="68">
        <v>0.69</v>
      </c>
    </row>
    <row r="108" spans="1:28" x14ac:dyDescent="0.3">
      <c r="A108" t="s">
        <v>325</v>
      </c>
      <c r="B108" s="54">
        <v>1</v>
      </c>
      <c r="C108" s="54">
        <v>0.99</v>
      </c>
      <c r="D108" s="4">
        <v>2.8894842017382598</v>
      </c>
      <c r="E108" s="4">
        <v>4</v>
      </c>
      <c r="R108" s="88" t="s">
        <v>143</v>
      </c>
      <c r="S108" s="4">
        <v>142.38999999999999</v>
      </c>
      <c r="T108" s="4">
        <v>142.16999999999999</v>
      </c>
      <c r="U108" s="4">
        <v>19.71</v>
      </c>
      <c r="V108" s="4">
        <v>1</v>
      </c>
      <c r="W108" s="62">
        <v>0.99</v>
      </c>
    </row>
    <row r="109" spans="1:28" x14ac:dyDescent="0.3">
      <c r="A109" t="s">
        <v>322</v>
      </c>
      <c r="B109" s="54">
        <v>1</v>
      </c>
      <c r="C109" s="54">
        <v>0.99</v>
      </c>
      <c r="D109" s="4">
        <v>3.7020034603616399</v>
      </c>
      <c r="E109" s="4">
        <v>0</v>
      </c>
      <c r="R109" s="88" t="s">
        <v>144</v>
      </c>
      <c r="S109" s="4">
        <v>140.44999999999999</v>
      </c>
      <c r="T109" s="4">
        <v>140.16</v>
      </c>
      <c r="U109" s="4">
        <v>19.420000000000002</v>
      </c>
      <c r="V109" s="4">
        <v>1</v>
      </c>
      <c r="W109" s="62">
        <v>0.99</v>
      </c>
    </row>
    <row r="110" spans="1:28" ht="19.5" thickBot="1" x14ac:dyDescent="0.35">
      <c r="A110" t="s">
        <v>327</v>
      </c>
      <c r="B110" s="54">
        <v>1</v>
      </c>
      <c r="C110" s="54">
        <v>0.99</v>
      </c>
      <c r="D110" s="4">
        <v>2.9690421063785202</v>
      </c>
      <c r="E110" s="4">
        <v>3</v>
      </c>
      <c r="R110" s="89" t="s">
        <v>145</v>
      </c>
      <c r="S110" s="63">
        <v>140.71</v>
      </c>
      <c r="T110" s="63">
        <v>140.19</v>
      </c>
      <c r="U110" s="63">
        <v>19.3</v>
      </c>
      <c r="V110" s="63">
        <v>0.99</v>
      </c>
      <c r="W110" s="64">
        <v>0.98</v>
      </c>
    </row>
    <row r="111" spans="1:28" x14ac:dyDescent="0.3">
      <c r="A111" t="s">
        <v>323</v>
      </c>
      <c r="B111" s="54">
        <v>1</v>
      </c>
      <c r="C111" s="54">
        <v>0.99</v>
      </c>
      <c r="D111" s="4">
        <v>3.1059772191957098</v>
      </c>
      <c r="E111" s="4">
        <v>0</v>
      </c>
    </row>
    <row r="112" spans="1:28" x14ac:dyDescent="0.3">
      <c r="A112" t="s">
        <v>326</v>
      </c>
      <c r="B112" s="54">
        <v>0.99</v>
      </c>
      <c r="C112" s="54">
        <v>0.98</v>
      </c>
      <c r="D112" s="4">
        <v>4.5820618095785397</v>
      </c>
      <c r="E112" s="4">
        <v>1</v>
      </c>
    </row>
    <row r="114" spans="1:28" ht="21" x14ac:dyDescent="0.35">
      <c r="A114" s="53" t="s">
        <v>10</v>
      </c>
      <c r="B114" s="4" t="s">
        <v>328</v>
      </c>
      <c r="C114" s="4" t="s">
        <v>329</v>
      </c>
      <c r="D114" s="4" t="s">
        <v>330</v>
      </c>
      <c r="E114" s="4" t="s">
        <v>137</v>
      </c>
      <c r="F114" s="4" t="s">
        <v>338</v>
      </c>
      <c r="Q114" s="52" t="str">
        <f>A114</f>
        <v>Eda</v>
      </c>
      <c r="Y114" s="26" t="s">
        <v>343</v>
      </c>
    </row>
    <row r="115" spans="1:28" ht="19.5" thickBot="1" x14ac:dyDescent="0.35">
      <c r="A115" t="s">
        <v>320</v>
      </c>
      <c r="B115" s="54">
        <v>0.99</v>
      </c>
      <c r="C115" s="54">
        <v>0.98</v>
      </c>
      <c r="D115" s="4">
        <v>4.9626355572642797</v>
      </c>
      <c r="E115" s="4">
        <v>0</v>
      </c>
      <c r="Y115" s="26" t="s">
        <v>142</v>
      </c>
      <c r="Z115" s="26" t="s">
        <v>143</v>
      </c>
      <c r="AA115" s="26" t="s">
        <v>144</v>
      </c>
      <c r="AB115" s="26" t="s">
        <v>145</v>
      </c>
    </row>
    <row r="116" spans="1:28" ht="19.5" thickBot="1" x14ac:dyDescent="0.35">
      <c r="A116" t="s">
        <v>324</v>
      </c>
      <c r="B116" s="54">
        <v>0.98</v>
      </c>
      <c r="C116" s="54">
        <v>0.95</v>
      </c>
      <c r="D116" s="4">
        <v>9.0801048964744293</v>
      </c>
      <c r="E116" s="4">
        <v>0</v>
      </c>
      <c r="R116" s="79" t="s">
        <v>331</v>
      </c>
      <c r="S116" s="59" t="s">
        <v>139</v>
      </c>
      <c r="T116" s="59" t="s">
        <v>140</v>
      </c>
      <c r="U116" s="59" t="s">
        <v>141</v>
      </c>
      <c r="V116" s="59" t="s">
        <v>332</v>
      </c>
      <c r="W116" s="60" t="s">
        <v>333</v>
      </c>
      <c r="Y116" s="94">
        <v>1</v>
      </c>
      <c r="Z116" s="98">
        <v>0</v>
      </c>
      <c r="AA116" s="102">
        <v>0</v>
      </c>
      <c r="AB116" s="103">
        <v>0</v>
      </c>
    </row>
    <row r="117" spans="1:28" x14ac:dyDescent="0.3">
      <c r="A117" s="81" t="s">
        <v>321</v>
      </c>
      <c r="B117" s="80" t="s">
        <v>138</v>
      </c>
      <c r="C117" s="80" t="s">
        <v>138</v>
      </c>
      <c r="D117" s="80" t="s">
        <v>138</v>
      </c>
      <c r="E117" s="80">
        <v>0</v>
      </c>
      <c r="R117" s="88" t="s">
        <v>142</v>
      </c>
      <c r="S117" s="4">
        <v>119.48</v>
      </c>
      <c r="T117" s="4">
        <v>119.69</v>
      </c>
      <c r="U117" s="4">
        <v>1.46</v>
      </c>
      <c r="V117" s="54">
        <v>0.99</v>
      </c>
      <c r="W117" s="65">
        <v>0.95</v>
      </c>
    </row>
    <row r="118" spans="1:28" x14ac:dyDescent="0.3">
      <c r="A118" s="81" t="s">
        <v>325</v>
      </c>
      <c r="B118" s="80" t="s">
        <v>138</v>
      </c>
      <c r="C118" s="80" t="s">
        <v>138</v>
      </c>
      <c r="D118" s="80" t="s">
        <v>138</v>
      </c>
      <c r="E118" s="80">
        <v>0</v>
      </c>
      <c r="R118" s="88" t="s">
        <v>143</v>
      </c>
      <c r="S118" s="80" t="s">
        <v>138</v>
      </c>
      <c r="T118" s="80" t="s">
        <v>138</v>
      </c>
      <c r="U118" s="80" t="s">
        <v>138</v>
      </c>
      <c r="V118" s="80" t="s">
        <v>138</v>
      </c>
      <c r="W118" s="80" t="s">
        <v>138</v>
      </c>
    </row>
    <row r="119" spans="1:28" x14ac:dyDescent="0.3">
      <c r="A119" t="s">
        <v>322</v>
      </c>
      <c r="B119" s="54">
        <v>0.93</v>
      </c>
      <c r="C119" s="54">
        <v>0.9</v>
      </c>
      <c r="D119" s="4">
        <v>6.5706947935483804</v>
      </c>
      <c r="E119" s="4">
        <v>2</v>
      </c>
      <c r="R119" s="88" t="s">
        <v>144</v>
      </c>
      <c r="S119" s="4">
        <v>123.64</v>
      </c>
      <c r="T119" s="4">
        <v>123.71</v>
      </c>
      <c r="U119" s="4">
        <v>1.01</v>
      </c>
      <c r="V119" s="82">
        <v>0.87</v>
      </c>
      <c r="W119" s="85">
        <v>0.49</v>
      </c>
    </row>
    <row r="120" spans="1:28" ht="19.5" thickBot="1" x14ac:dyDescent="0.35">
      <c r="A120" t="s">
        <v>327</v>
      </c>
      <c r="B120" s="13">
        <v>0.8</v>
      </c>
      <c r="C120" s="13">
        <v>0.49</v>
      </c>
      <c r="D120" s="4">
        <v>16.6673458015484</v>
      </c>
      <c r="E120" s="4">
        <v>6</v>
      </c>
      <c r="F120" s="17" t="s">
        <v>318</v>
      </c>
      <c r="G120" s="17"/>
      <c r="H120" s="17"/>
      <c r="I120" s="17"/>
      <c r="J120" s="17"/>
      <c r="K120" s="17"/>
      <c r="L120" s="17"/>
      <c r="R120" s="89" t="s">
        <v>145</v>
      </c>
      <c r="S120" s="63">
        <v>85.05</v>
      </c>
      <c r="T120" s="63">
        <v>83.71</v>
      </c>
      <c r="U120" s="63">
        <v>13.89</v>
      </c>
      <c r="V120" s="69">
        <v>0.87</v>
      </c>
      <c r="W120" s="70">
        <v>0.56999999999999995</v>
      </c>
    </row>
    <row r="121" spans="1:28" x14ac:dyDescent="0.3">
      <c r="A121" t="s">
        <v>323</v>
      </c>
      <c r="B121" s="13">
        <v>0.89</v>
      </c>
      <c r="C121" s="13">
        <v>0.56999999999999995</v>
      </c>
      <c r="D121" s="4">
        <v>17.5585816669597</v>
      </c>
      <c r="E121" s="13">
        <v>13</v>
      </c>
      <c r="P121" s="6"/>
    </row>
    <row r="122" spans="1:28" x14ac:dyDescent="0.3">
      <c r="A122" t="s">
        <v>326</v>
      </c>
      <c r="B122" s="13">
        <v>0.85</v>
      </c>
      <c r="C122" s="13">
        <v>0.76</v>
      </c>
      <c r="D122" s="4">
        <v>28.104227694656299</v>
      </c>
      <c r="E122" s="13">
        <v>8</v>
      </c>
    </row>
    <row r="124" spans="1:28" ht="21" x14ac:dyDescent="0.35">
      <c r="A124" s="53" t="s">
        <v>114</v>
      </c>
      <c r="B124" s="4" t="s">
        <v>328</v>
      </c>
      <c r="C124" s="4" t="s">
        <v>329</v>
      </c>
      <c r="D124" s="4" t="s">
        <v>330</v>
      </c>
      <c r="E124" s="4" t="s">
        <v>137</v>
      </c>
      <c r="F124" s="4" t="s">
        <v>338</v>
      </c>
      <c r="Q124" s="52" t="str">
        <f>A124</f>
        <v>AckA</v>
      </c>
      <c r="Y124" s="26" t="s">
        <v>343</v>
      </c>
    </row>
    <row r="125" spans="1:28" ht="19.5" thickBot="1" x14ac:dyDescent="0.35">
      <c r="A125" t="s">
        <v>320</v>
      </c>
      <c r="B125" s="13" t="s">
        <v>138</v>
      </c>
      <c r="C125" s="13" t="s">
        <v>138</v>
      </c>
      <c r="D125" s="4">
        <v>28.6724968838252</v>
      </c>
      <c r="E125" s="13">
        <v>13</v>
      </c>
      <c r="Y125" s="26" t="s">
        <v>142</v>
      </c>
      <c r="Z125" s="26" t="s">
        <v>143</v>
      </c>
      <c r="AA125" s="26" t="s">
        <v>144</v>
      </c>
      <c r="AB125" s="26" t="s">
        <v>145</v>
      </c>
    </row>
    <row r="126" spans="1:28" ht="19.5" thickBot="1" x14ac:dyDescent="0.35">
      <c r="A126" t="s">
        <v>324</v>
      </c>
      <c r="B126" s="13" t="s">
        <v>138</v>
      </c>
      <c r="C126" s="13" t="s">
        <v>138</v>
      </c>
      <c r="D126" s="4" t="s">
        <v>138</v>
      </c>
      <c r="E126" s="4">
        <v>5</v>
      </c>
      <c r="R126" s="79" t="s">
        <v>331</v>
      </c>
      <c r="S126" s="59" t="s">
        <v>139</v>
      </c>
      <c r="T126" s="59" t="s">
        <v>140</v>
      </c>
      <c r="U126" s="59" t="s">
        <v>141</v>
      </c>
      <c r="V126" s="59" t="s">
        <v>332</v>
      </c>
      <c r="W126" s="60" t="s">
        <v>333</v>
      </c>
      <c r="Y126" s="76">
        <v>0</v>
      </c>
      <c r="Z126" s="77">
        <v>1</v>
      </c>
      <c r="AA126" s="95">
        <v>0</v>
      </c>
      <c r="AB126" s="104">
        <v>1</v>
      </c>
    </row>
    <row r="127" spans="1:28" x14ac:dyDescent="0.3">
      <c r="A127" t="s">
        <v>321</v>
      </c>
      <c r="B127" s="54">
        <v>1</v>
      </c>
      <c r="C127" s="54">
        <v>0.99</v>
      </c>
      <c r="D127" s="4">
        <v>6.3853143195533999</v>
      </c>
      <c r="E127" s="30">
        <v>13</v>
      </c>
      <c r="R127" s="88" t="s">
        <v>142</v>
      </c>
      <c r="S127" s="4">
        <v>126.36</v>
      </c>
      <c r="T127" s="4">
        <v>126.36</v>
      </c>
      <c r="U127" s="4">
        <v>0.56999999999999995</v>
      </c>
      <c r="V127" s="13" t="s">
        <v>138</v>
      </c>
      <c r="W127" s="13" t="s">
        <v>138</v>
      </c>
    </row>
    <row r="128" spans="1:28" x14ac:dyDescent="0.3">
      <c r="A128" t="s">
        <v>325</v>
      </c>
      <c r="B128" s="54">
        <v>1</v>
      </c>
      <c r="C128" s="54">
        <v>1</v>
      </c>
      <c r="D128" s="4">
        <v>11.2352330128801</v>
      </c>
      <c r="E128" s="4">
        <v>2</v>
      </c>
      <c r="R128" s="88" t="s">
        <v>143</v>
      </c>
      <c r="S128" s="4">
        <v>124.21</v>
      </c>
      <c r="T128" s="4">
        <v>124.19</v>
      </c>
      <c r="U128" s="4">
        <v>1.07</v>
      </c>
      <c r="V128" s="54">
        <v>1</v>
      </c>
      <c r="W128" s="65">
        <v>0.99</v>
      </c>
    </row>
    <row r="129" spans="1:28" x14ac:dyDescent="0.3">
      <c r="A129" t="s">
        <v>322</v>
      </c>
      <c r="B129" s="13" t="s">
        <v>138</v>
      </c>
      <c r="C129" s="13" t="s">
        <v>138</v>
      </c>
      <c r="D129" s="4">
        <v>175.641191414037</v>
      </c>
      <c r="E129" s="13">
        <v>26</v>
      </c>
      <c r="R129" s="88" t="s">
        <v>144</v>
      </c>
      <c r="S129" s="4">
        <v>52.13</v>
      </c>
      <c r="T129" s="4">
        <v>42.8</v>
      </c>
      <c r="U129" s="4">
        <v>20.61</v>
      </c>
      <c r="V129" s="13" t="s">
        <v>138</v>
      </c>
      <c r="W129" s="13" t="s">
        <v>138</v>
      </c>
    </row>
    <row r="130" spans="1:28" ht="19.5" thickBot="1" x14ac:dyDescent="0.35">
      <c r="A130" t="s">
        <v>327</v>
      </c>
      <c r="B130" s="13">
        <v>0.24</v>
      </c>
      <c r="C130" s="13">
        <v>-0.2</v>
      </c>
      <c r="D130" s="4">
        <v>79414456.134226993</v>
      </c>
      <c r="E130" s="13">
        <v>17</v>
      </c>
      <c r="R130" s="89" t="s">
        <v>145</v>
      </c>
      <c r="S130" s="63">
        <v>123.49</v>
      </c>
      <c r="T130" s="63">
        <v>123.49</v>
      </c>
      <c r="U130" s="63">
        <v>0.78</v>
      </c>
      <c r="V130" s="71">
        <v>0.98</v>
      </c>
      <c r="W130" s="93">
        <v>0.85</v>
      </c>
    </row>
    <row r="131" spans="1:28" x14ac:dyDescent="0.3">
      <c r="A131" t="s">
        <v>323</v>
      </c>
      <c r="B131" s="54">
        <v>0.99</v>
      </c>
      <c r="C131" s="54">
        <v>0.98</v>
      </c>
      <c r="D131" s="4">
        <v>3.78724975779833</v>
      </c>
      <c r="E131" s="4">
        <v>6</v>
      </c>
    </row>
    <row r="132" spans="1:28" x14ac:dyDescent="0.3">
      <c r="A132" t="s">
        <v>326</v>
      </c>
      <c r="B132" s="54">
        <v>0.96</v>
      </c>
      <c r="C132" s="34">
        <v>0.85</v>
      </c>
      <c r="D132" s="4">
        <v>6.9947647703561602</v>
      </c>
      <c r="E132" s="4">
        <v>3</v>
      </c>
      <c r="F132" s="9" t="s">
        <v>353</v>
      </c>
      <c r="G132" s="9"/>
      <c r="J132" s="18" t="s">
        <v>150</v>
      </c>
      <c r="K132" s="18"/>
      <c r="L132" s="18"/>
      <c r="M132" s="18"/>
      <c r="N132" s="18"/>
    </row>
    <row r="134" spans="1:28" ht="21" x14ac:dyDescent="0.35">
      <c r="A134" s="53" t="s">
        <v>12</v>
      </c>
      <c r="B134" s="4" t="s">
        <v>328</v>
      </c>
      <c r="C134" s="4" t="s">
        <v>329</v>
      </c>
      <c r="D134" s="4" t="s">
        <v>330</v>
      </c>
      <c r="E134" s="4" t="s">
        <v>137</v>
      </c>
      <c r="F134" s="4" t="s">
        <v>338</v>
      </c>
      <c r="Q134" s="52" t="str">
        <f>A134</f>
        <v>Pta</v>
      </c>
      <c r="Y134" s="26" t="s">
        <v>343</v>
      </c>
    </row>
    <row r="135" spans="1:28" ht="19.5" thickBot="1" x14ac:dyDescent="0.35">
      <c r="A135" t="s">
        <v>320</v>
      </c>
      <c r="B135" s="13">
        <v>0.25</v>
      </c>
      <c r="C135" s="13">
        <v>-0.87</v>
      </c>
      <c r="D135" s="4">
        <v>146.70188959483701</v>
      </c>
      <c r="E135" s="13">
        <v>27</v>
      </c>
      <c r="Y135" s="26" t="s">
        <v>142</v>
      </c>
      <c r="Z135" s="26" t="s">
        <v>143</v>
      </c>
      <c r="AA135" s="26" t="s">
        <v>144</v>
      </c>
      <c r="AB135" s="26" t="s">
        <v>145</v>
      </c>
    </row>
    <row r="136" spans="1:28" ht="19.5" thickBot="1" x14ac:dyDescent="0.35">
      <c r="A136" t="s">
        <v>324</v>
      </c>
      <c r="B136" s="13">
        <v>0.52</v>
      </c>
      <c r="C136" s="13">
        <v>-0.15</v>
      </c>
      <c r="D136" s="4">
        <v>47.0019423158395</v>
      </c>
      <c r="E136" s="13">
        <v>31</v>
      </c>
      <c r="R136" s="79" t="s">
        <v>331</v>
      </c>
      <c r="S136" s="59" t="s">
        <v>139</v>
      </c>
      <c r="T136" s="59" t="s">
        <v>140</v>
      </c>
      <c r="U136" s="59" t="s">
        <v>141</v>
      </c>
      <c r="V136" s="59" t="s">
        <v>332</v>
      </c>
      <c r="W136" s="60" t="s">
        <v>333</v>
      </c>
      <c r="Y136" s="76">
        <v>0</v>
      </c>
      <c r="Z136" s="77">
        <v>1</v>
      </c>
      <c r="AA136" s="95">
        <v>0</v>
      </c>
      <c r="AB136" s="78">
        <v>1</v>
      </c>
    </row>
    <row r="137" spans="1:28" x14ac:dyDescent="0.3">
      <c r="A137" t="s">
        <v>321</v>
      </c>
      <c r="B137" s="54">
        <v>1</v>
      </c>
      <c r="C137" s="54">
        <v>0.99</v>
      </c>
      <c r="D137" s="4">
        <v>3.3727760758770899</v>
      </c>
      <c r="E137" s="4">
        <v>3</v>
      </c>
      <c r="R137" s="88" t="s">
        <v>142</v>
      </c>
      <c r="S137" s="4">
        <v>101.91</v>
      </c>
      <c r="T137" s="4">
        <v>110.3</v>
      </c>
      <c r="U137" s="4">
        <v>20.83</v>
      </c>
      <c r="V137" s="13">
        <v>0.39</v>
      </c>
      <c r="W137" s="61">
        <v>-0.87</v>
      </c>
    </row>
    <row r="138" spans="1:28" x14ac:dyDescent="0.3">
      <c r="A138" t="s">
        <v>325</v>
      </c>
      <c r="B138" s="54">
        <v>0.99</v>
      </c>
      <c r="C138" s="54">
        <v>0.94</v>
      </c>
      <c r="D138" s="4">
        <v>3.9972201731171402</v>
      </c>
      <c r="E138" s="34">
        <v>7</v>
      </c>
      <c r="R138" s="88" t="s">
        <v>143</v>
      </c>
      <c r="S138" s="4">
        <v>115.82</v>
      </c>
      <c r="T138" s="4">
        <v>116.27</v>
      </c>
      <c r="U138" s="4">
        <v>5.22</v>
      </c>
      <c r="V138" s="54">
        <v>0.99</v>
      </c>
      <c r="W138" s="65">
        <v>0.94</v>
      </c>
    </row>
    <row r="139" spans="1:28" x14ac:dyDescent="0.3">
      <c r="A139" t="s">
        <v>322</v>
      </c>
      <c r="B139" s="13">
        <v>-0.06</v>
      </c>
      <c r="C139" s="13">
        <v>-2.23</v>
      </c>
      <c r="D139" s="4">
        <v>693408859787.52502</v>
      </c>
      <c r="E139" s="13">
        <v>46</v>
      </c>
      <c r="R139" s="88" t="s">
        <v>144</v>
      </c>
      <c r="S139" s="4">
        <v>70.34</v>
      </c>
      <c r="T139" s="4">
        <v>65.5</v>
      </c>
      <c r="U139" s="4">
        <v>11.1</v>
      </c>
      <c r="V139" s="13">
        <v>-0.15</v>
      </c>
      <c r="W139" s="61">
        <v>-2.23</v>
      </c>
    </row>
    <row r="140" spans="1:28" ht="19.5" thickBot="1" x14ac:dyDescent="0.35">
      <c r="A140" t="s">
        <v>327</v>
      </c>
      <c r="B140" s="13">
        <v>-0.24</v>
      </c>
      <c r="C140" s="13">
        <v>-0.5</v>
      </c>
      <c r="D140" s="4">
        <v>5202226792.3239403</v>
      </c>
      <c r="E140" s="13">
        <v>47</v>
      </c>
      <c r="R140" s="89" t="s">
        <v>145</v>
      </c>
      <c r="S140" s="63">
        <v>116.07</v>
      </c>
      <c r="T140" s="63">
        <v>116.86</v>
      </c>
      <c r="U140" s="63">
        <v>4.3099999999999996</v>
      </c>
      <c r="V140" s="71">
        <v>1</v>
      </c>
      <c r="W140" s="72">
        <v>0.99</v>
      </c>
    </row>
    <row r="141" spans="1:28" x14ac:dyDescent="0.3">
      <c r="A141" t="s">
        <v>323</v>
      </c>
      <c r="B141" s="54">
        <v>1</v>
      </c>
      <c r="C141" s="54">
        <v>0.99</v>
      </c>
      <c r="D141" s="4">
        <v>4.4998657835433598</v>
      </c>
      <c r="E141" s="4">
        <v>0</v>
      </c>
    </row>
    <row r="142" spans="1:28" x14ac:dyDescent="0.3">
      <c r="A142" t="s">
        <v>326</v>
      </c>
      <c r="B142" s="54">
        <v>1</v>
      </c>
      <c r="C142" s="54">
        <v>1</v>
      </c>
      <c r="D142" s="4">
        <v>5.4231328481668903</v>
      </c>
      <c r="E142" s="34">
        <v>7</v>
      </c>
    </row>
    <row r="144" spans="1:28" ht="21" x14ac:dyDescent="0.35">
      <c r="A144" s="53" t="s">
        <v>13</v>
      </c>
      <c r="B144" s="4" t="s">
        <v>328</v>
      </c>
      <c r="C144" s="4" t="s">
        <v>329</v>
      </c>
      <c r="D144" s="4" t="s">
        <v>330</v>
      </c>
      <c r="E144" s="4" t="s">
        <v>137</v>
      </c>
      <c r="F144" s="4" t="s">
        <v>338</v>
      </c>
      <c r="Q144" s="52" t="str">
        <f>A144</f>
        <v>AceA</v>
      </c>
      <c r="Y144" s="26" t="s">
        <v>343</v>
      </c>
    </row>
    <row r="145" spans="1:28" ht="19.5" thickBot="1" x14ac:dyDescent="0.35">
      <c r="A145" t="s">
        <v>320</v>
      </c>
      <c r="B145" s="54">
        <v>0.98</v>
      </c>
      <c r="C145" s="54">
        <v>0.96</v>
      </c>
      <c r="D145" s="4">
        <v>4.5670703130299399</v>
      </c>
      <c r="E145" s="4">
        <v>7</v>
      </c>
      <c r="Y145" s="26" t="s">
        <v>142</v>
      </c>
      <c r="Z145" s="26" t="s">
        <v>143</v>
      </c>
      <c r="AA145" s="26" t="s">
        <v>144</v>
      </c>
      <c r="AB145" s="26" t="s">
        <v>145</v>
      </c>
    </row>
    <row r="146" spans="1:28" ht="19.5" thickBot="1" x14ac:dyDescent="0.35">
      <c r="A146" t="s">
        <v>324</v>
      </c>
      <c r="B146" s="54">
        <v>0.94</v>
      </c>
      <c r="C146" s="34">
        <v>0.65</v>
      </c>
      <c r="D146" s="4">
        <v>15.116090274973701</v>
      </c>
      <c r="E146" s="4">
        <v>3</v>
      </c>
      <c r="F146" s="9" t="s">
        <v>354</v>
      </c>
      <c r="G146" s="9"/>
      <c r="R146" s="79" t="s">
        <v>331</v>
      </c>
      <c r="S146" s="59" t="s">
        <v>139</v>
      </c>
      <c r="T146" s="59" t="s">
        <v>140</v>
      </c>
      <c r="U146" s="59" t="s">
        <v>141</v>
      </c>
      <c r="V146" s="59" t="s">
        <v>332</v>
      </c>
      <c r="W146" s="60" t="s">
        <v>333</v>
      </c>
      <c r="Y146" s="100">
        <v>1</v>
      </c>
      <c r="Z146" s="98">
        <v>0</v>
      </c>
      <c r="AA146" s="77">
        <v>0</v>
      </c>
      <c r="AB146" s="104">
        <v>1</v>
      </c>
    </row>
    <row r="147" spans="1:28" x14ac:dyDescent="0.3">
      <c r="A147" s="81" t="s">
        <v>321</v>
      </c>
      <c r="B147" s="80" t="s">
        <v>138</v>
      </c>
      <c r="C147" s="80" t="s">
        <v>138</v>
      </c>
      <c r="D147" s="80" t="s">
        <v>138</v>
      </c>
      <c r="E147" s="80">
        <v>0</v>
      </c>
      <c r="P147" s="6"/>
      <c r="R147" s="88" t="s">
        <v>142</v>
      </c>
      <c r="S147" s="4">
        <v>125.08</v>
      </c>
      <c r="T147" s="4">
        <v>125.83</v>
      </c>
      <c r="U147" s="4">
        <v>2.31</v>
      </c>
      <c r="V147" s="54">
        <v>0.96</v>
      </c>
      <c r="W147" s="67">
        <v>0.65</v>
      </c>
    </row>
    <row r="148" spans="1:28" x14ac:dyDescent="0.3">
      <c r="A148" s="81" t="s">
        <v>325</v>
      </c>
      <c r="B148" s="80" t="s">
        <v>138</v>
      </c>
      <c r="C148" s="80" t="s">
        <v>138</v>
      </c>
      <c r="D148" s="80" t="s">
        <v>138</v>
      </c>
      <c r="E148" s="80">
        <v>0</v>
      </c>
      <c r="R148" s="88" t="s">
        <v>143</v>
      </c>
      <c r="S148" s="80" t="s">
        <v>138</v>
      </c>
      <c r="T148" s="80" t="s">
        <v>138</v>
      </c>
      <c r="U148" s="80" t="s">
        <v>138</v>
      </c>
      <c r="V148" s="80" t="s">
        <v>138</v>
      </c>
      <c r="W148" s="105" t="s">
        <v>138</v>
      </c>
    </row>
    <row r="149" spans="1:28" x14ac:dyDescent="0.3">
      <c r="A149" t="s">
        <v>322</v>
      </c>
      <c r="B149" s="13">
        <v>-0.4</v>
      </c>
      <c r="C149" s="13">
        <v>-1.1499999999999999</v>
      </c>
      <c r="D149" s="4">
        <v>81.444123238076301</v>
      </c>
      <c r="E149" s="4">
        <v>37</v>
      </c>
      <c r="R149" s="88" t="s">
        <v>144</v>
      </c>
      <c r="S149" s="4">
        <v>120.17</v>
      </c>
      <c r="T149" s="4">
        <v>127.95</v>
      </c>
      <c r="U149" s="4">
        <v>15.86</v>
      </c>
      <c r="V149" s="13">
        <v>-0.4</v>
      </c>
      <c r="W149" s="61">
        <v>-1.38</v>
      </c>
    </row>
    <row r="150" spans="1:28" ht="19.5" thickBot="1" x14ac:dyDescent="0.35">
      <c r="A150" t="s">
        <v>327</v>
      </c>
      <c r="B150" s="13">
        <v>-0.4</v>
      </c>
      <c r="C150" s="13">
        <v>-1.38</v>
      </c>
      <c r="D150" s="4">
        <v>93.578029320912094</v>
      </c>
      <c r="E150" s="4">
        <v>39</v>
      </c>
      <c r="R150" s="89" t="s">
        <v>145</v>
      </c>
      <c r="S150" s="63">
        <v>126.04</v>
      </c>
      <c r="T150" s="63">
        <v>126.01</v>
      </c>
      <c r="U150" s="63">
        <v>0.27</v>
      </c>
      <c r="V150" s="71">
        <v>0.96</v>
      </c>
      <c r="W150" s="93">
        <v>0.62</v>
      </c>
    </row>
    <row r="151" spans="1:28" x14ac:dyDescent="0.3">
      <c r="A151" t="s">
        <v>323</v>
      </c>
      <c r="B151" s="54">
        <v>0.98</v>
      </c>
      <c r="C151" s="54">
        <v>0.96</v>
      </c>
      <c r="D151" s="4">
        <v>5.62327962396449</v>
      </c>
      <c r="E151" s="30">
        <v>11</v>
      </c>
    </row>
    <row r="152" spans="1:28" x14ac:dyDescent="0.3">
      <c r="A152" t="s">
        <v>326</v>
      </c>
      <c r="B152" s="54">
        <v>0.94</v>
      </c>
      <c r="C152" s="34">
        <v>0.62</v>
      </c>
      <c r="D152" s="4">
        <v>13.338728824156901</v>
      </c>
      <c r="E152" s="4">
        <v>8</v>
      </c>
      <c r="F152" s="9" t="s">
        <v>354</v>
      </c>
      <c r="G152" s="9"/>
    </row>
    <row r="153" spans="1:28" ht="19.5" thickBot="1" x14ac:dyDescent="0.35"/>
    <row r="154" spans="1:28" ht="21.75" thickBot="1" x14ac:dyDescent="0.4">
      <c r="A154" s="53" t="s">
        <v>14</v>
      </c>
      <c r="B154" s="4" t="s">
        <v>328</v>
      </c>
      <c r="C154" s="4" t="s">
        <v>329</v>
      </c>
      <c r="D154" s="4" t="s">
        <v>330</v>
      </c>
      <c r="E154" s="4" t="s">
        <v>137</v>
      </c>
      <c r="F154" s="4" t="s">
        <v>338</v>
      </c>
      <c r="G154" s="21">
        <v>1</v>
      </c>
      <c r="H154" s="22">
        <v>1</v>
      </c>
      <c r="I154" s="23">
        <v>0</v>
      </c>
      <c r="J154" s="24">
        <v>1</v>
      </c>
      <c r="Q154" s="52" t="str">
        <f>A154</f>
        <v>PfkA</v>
      </c>
      <c r="Y154" s="26" t="s">
        <v>343</v>
      </c>
    </row>
    <row r="155" spans="1:28" ht="19.5" thickBot="1" x14ac:dyDescent="0.35">
      <c r="A155" t="s">
        <v>320</v>
      </c>
      <c r="B155" s="54">
        <v>0.99</v>
      </c>
      <c r="C155" s="54">
        <v>0.97</v>
      </c>
      <c r="D155" s="4">
        <v>7.5551739113195202</v>
      </c>
      <c r="E155" s="4">
        <v>2</v>
      </c>
      <c r="Y155" s="26" t="s">
        <v>142</v>
      </c>
      <c r="Z155" s="26" t="s">
        <v>143</v>
      </c>
      <c r="AA155" s="26" t="s">
        <v>144</v>
      </c>
      <c r="AB155" s="26" t="s">
        <v>145</v>
      </c>
    </row>
    <row r="156" spans="1:28" ht="19.5" thickBot="1" x14ac:dyDescent="0.35">
      <c r="A156" t="s">
        <v>324</v>
      </c>
      <c r="B156" s="34">
        <v>0.78</v>
      </c>
      <c r="C156" s="34">
        <v>-0.74</v>
      </c>
      <c r="D156" s="4">
        <v>195476982518.72601</v>
      </c>
      <c r="E156" s="4">
        <v>3</v>
      </c>
      <c r="F156" s="9" t="s">
        <v>147</v>
      </c>
      <c r="R156" s="79" t="s">
        <v>331</v>
      </c>
      <c r="S156" s="59" t="s">
        <v>139</v>
      </c>
      <c r="T156" s="59" t="s">
        <v>140</v>
      </c>
      <c r="U156" s="59" t="s">
        <v>141</v>
      </c>
      <c r="V156" s="59" t="s">
        <v>332</v>
      </c>
      <c r="W156" s="60" t="s">
        <v>333</v>
      </c>
      <c r="Y156" s="100">
        <v>1</v>
      </c>
      <c r="Z156" s="97">
        <v>1</v>
      </c>
      <c r="AA156" s="77">
        <v>0</v>
      </c>
      <c r="AB156" s="78">
        <v>1</v>
      </c>
    </row>
    <row r="157" spans="1:28" x14ac:dyDescent="0.3">
      <c r="A157" t="s">
        <v>321</v>
      </c>
      <c r="B157" s="54">
        <v>0.97</v>
      </c>
      <c r="C157" s="34">
        <v>0.81</v>
      </c>
      <c r="D157" s="4">
        <v>17.691451289684199</v>
      </c>
      <c r="E157" s="4">
        <v>2</v>
      </c>
      <c r="F157" s="9" t="s">
        <v>147</v>
      </c>
      <c r="R157" s="88" t="s">
        <v>142</v>
      </c>
      <c r="S157" s="4">
        <v>116.96</v>
      </c>
      <c r="T157" s="4">
        <v>120.39</v>
      </c>
      <c r="U157" s="4">
        <v>13.92</v>
      </c>
      <c r="V157" s="54">
        <v>0.89</v>
      </c>
      <c r="W157" s="67">
        <v>-0.74</v>
      </c>
    </row>
    <row r="158" spans="1:28" x14ac:dyDescent="0.3">
      <c r="A158" t="s">
        <v>325</v>
      </c>
      <c r="B158" s="34">
        <v>0.78</v>
      </c>
      <c r="C158" s="34">
        <v>-0.85</v>
      </c>
      <c r="D158" s="4">
        <v>3038504112.9630799</v>
      </c>
      <c r="E158" s="4">
        <v>2</v>
      </c>
      <c r="F158" s="9" t="s">
        <v>147</v>
      </c>
      <c r="R158" s="88" t="s">
        <v>143</v>
      </c>
      <c r="S158" s="4">
        <v>119.18</v>
      </c>
      <c r="T158" s="4">
        <v>122.32</v>
      </c>
      <c r="U158" s="4">
        <v>12.33</v>
      </c>
      <c r="V158" s="54">
        <v>0.88</v>
      </c>
      <c r="W158" s="67">
        <v>-0.85</v>
      </c>
    </row>
    <row r="159" spans="1:28" x14ac:dyDescent="0.3">
      <c r="A159" t="s">
        <v>322</v>
      </c>
      <c r="B159" s="13">
        <v>0.45</v>
      </c>
      <c r="C159" s="13">
        <v>-0.36</v>
      </c>
      <c r="D159" s="4">
        <v>58.204887475386201</v>
      </c>
      <c r="E159" s="4">
        <v>15</v>
      </c>
      <c r="P159" s="6"/>
      <c r="R159" s="88" t="s">
        <v>144</v>
      </c>
      <c r="S159" s="4">
        <v>107.19</v>
      </c>
      <c r="T159" s="4">
        <v>110.85</v>
      </c>
      <c r="U159" s="4">
        <v>13.01</v>
      </c>
      <c r="V159" s="13">
        <v>0.45</v>
      </c>
      <c r="W159" s="61">
        <v>-0.36</v>
      </c>
    </row>
    <row r="160" spans="1:28" ht="19.5" thickBot="1" x14ac:dyDescent="0.35">
      <c r="A160" t="s">
        <v>327</v>
      </c>
      <c r="B160" s="13">
        <v>0.46</v>
      </c>
      <c r="C160" s="13">
        <v>-0.17</v>
      </c>
      <c r="D160" s="4">
        <v>530.74007784858895</v>
      </c>
      <c r="E160" s="4">
        <v>20</v>
      </c>
      <c r="P160" s="6"/>
      <c r="R160" s="89" t="s">
        <v>145</v>
      </c>
      <c r="S160" s="63">
        <v>120.51</v>
      </c>
      <c r="T160" s="63">
        <v>120.47</v>
      </c>
      <c r="U160" s="63">
        <v>1.39</v>
      </c>
      <c r="V160" s="71">
        <v>0.96</v>
      </c>
      <c r="W160" s="72">
        <v>0.87</v>
      </c>
    </row>
    <row r="161" spans="1:28" x14ac:dyDescent="0.3">
      <c r="A161" t="s">
        <v>323</v>
      </c>
      <c r="B161" s="54">
        <v>0.98</v>
      </c>
      <c r="C161" s="54">
        <v>0.96</v>
      </c>
      <c r="D161" s="4">
        <v>5.8912300373546502</v>
      </c>
      <c r="E161" s="4">
        <v>3</v>
      </c>
      <c r="P161" s="6"/>
    </row>
    <row r="162" spans="1:28" x14ac:dyDescent="0.3">
      <c r="A162" t="s">
        <v>326</v>
      </c>
      <c r="B162" s="54">
        <v>0.95</v>
      </c>
      <c r="C162" s="54">
        <v>0.87</v>
      </c>
      <c r="D162" s="4">
        <v>7.4675553450981704</v>
      </c>
      <c r="E162" s="4">
        <v>6</v>
      </c>
      <c r="P162" s="6"/>
    </row>
    <row r="163" spans="1:28" x14ac:dyDescent="0.3">
      <c r="P163" s="48"/>
    </row>
    <row r="164" spans="1:28" ht="21" x14ac:dyDescent="0.35">
      <c r="A164" s="53" t="s">
        <v>15</v>
      </c>
      <c r="B164" s="4" t="s">
        <v>328</v>
      </c>
      <c r="C164" s="4" t="s">
        <v>329</v>
      </c>
      <c r="D164" s="4" t="s">
        <v>330</v>
      </c>
      <c r="E164" s="4" t="s">
        <v>137</v>
      </c>
      <c r="F164" s="4" t="s">
        <v>338</v>
      </c>
      <c r="Q164" s="52" t="str">
        <f>A164</f>
        <v>PckA</v>
      </c>
      <c r="Y164" s="26" t="s">
        <v>343</v>
      </c>
    </row>
    <row r="165" spans="1:28" ht="19.5" thickBot="1" x14ac:dyDescent="0.35">
      <c r="A165" t="s">
        <v>320</v>
      </c>
      <c r="B165" s="13">
        <v>0.44</v>
      </c>
      <c r="C165" s="13">
        <v>-0.49</v>
      </c>
      <c r="D165" s="4">
        <v>177.58148760975101</v>
      </c>
      <c r="E165" s="4">
        <v>25</v>
      </c>
      <c r="Y165" s="26" t="s">
        <v>142</v>
      </c>
      <c r="Z165" s="26" t="s">
        <v>143</v>
      </c>
      <c r="AA165" s="26" t="s">
        <v>144</v>
      </c>
      <c r="AB165" s="26" t="s">
        <v>145</v>
      </c>
    </row>
    <row r="166" spans="1:28" ht="19.5" thickBot="1" x14ac:dyDescent="0.35">
      <c r="A166" t="s">
        <v>324</v>
      </c>
      <c r="B166" s="13">
        <v>0.16</v>
      </c>
      <c r="C166" s="13">
        <v>-0.4</v>
      </c>
      <c r="D166" s="4">
        <v>13994.629524243001</v>
      </c>
      <c r="E166" s="4">
        <v>41</v>
      </c>
      <c r="R166" s="79" t="s">
        <v>331</v>
      </c>
      <c r="S166" s="59" t="s">
        <v>139</v>
      </c>
      <c r="T166" s="59" t="s">
        <v>140</v>
      </c>
      <c r="U166" s="59" t="s">
        <v>141</v>
      </c>
      <c r="V166" s="59" t="s">
        <v>332</v>
      </c>
      <c r="W166" s="60" t="s">
        <v>333</v>
      </c>
      <c r="Y166" s="76">
        <v>0</v>
      </c>
      <c r="Z166" s="95">
        <v>0</v>
      </c>
      <c r="AA166" s="77">
        <v>1</v>
      </c>
      <c r="AB166" s="104">
        <v>1</v>
      </c>
    </row>
    <row r="167" spans="1:28" x14ac:dyDescent="0.3">
      <c r="A167" t="s">
        <v>321</v>
      </c>
      <c r="B167" s="13">
        <v>0.77</v>
      </c>
      <c r="C167" s="13">
        <v>-0.75</v>
      </c>
      <c r="D167" s="4">
        <v>185210674899.328</v>
      </c>
      <c r="E167" s="4">
        <v>19</v>
      </c>
      <c r="R167" s="88" t="s">
        <v>142</v>
      </c>
      <c r="S167" s="4">
        <v>64.39</v>
      </c>
      <c r="T167" s="4">
        <v>64</v>
      </c>
      <c r="U167" s="4">
        <v>1.44</v>
      </c>
      <c r="V167" s="13">
        <v>0.3</v>
      </c>
      <c r="W167" s="61">
        <v>-0.49</v>
      </c>
    </row>
    <row r="168" spans="1:28" x14ac:dyDescent="0.3">
      <c r="A168" t="s">
        <v>325</v>
      </c>
      <c r="B168" s="13">
        <v>0.95</v>
      </c>
      <c r="C168" s="13">
        <v>0.62</v>
      </c>
      <c r="D168" s="4">
        <v>16.788965321249002</v>
      </c>
      <c r="E168" s="4">
        <v>19</v>
      </c>
      <c r="R168" s="88" t="s">
        <v>143</v>
      </c>
      <c r="S168" s="4">
        <v>113.79</v>
      </c>
      <c r="T168" s="4">
        <v>118.82</v>
      </c>
      <c r="U168" s="4">
        <v>14.28</v>
      </c>
      <c r="V168" s="13">
        <v>0.86</v>
      </c>
      <c r="W168" s="61">
        <v>-0.75</v>
      </c>
    </row>
    <row r="169" spans="1:28" x14ac:dyDescent="0.3">
      <c r="A169" t="s">
        <v>322</v>
      </c>
      <c r="B169" s="54">
        <v>0.99</v>
      </c>
      <c r="C169" s="54">
        <v>0.98</v>
      </c>
      <c r="D169" s="4">
        <v>3.9192990182835401</v>
      </c>
      <c r="E169" s="4">
        <v>2</v>
      </c>
      <c r="R169" s="88" t="s">
        <v>144</v>
      </c>
      <c r="S169" s="4">
        <v>116.78</v>
      </c>
      <c r="T169" s="4">
        <v>116.69</v>
      </c>
      <c r="U169" s="4">
        <v>1.35</v>
      </c>
      <c r="V169" s="54">
        <v>0.99</v>
      </c>
      <c r="W169" s="65">
        <v>0.98</v>
      </c>
    </row>
    <row r="170" spans="1:28" ht="19.5" thickBot="1" x14ac:dyDescent="0.35">
      <c r="A170" t="s">
        <v>327</v>
      </c>
      <c r="B170" s="54">
        <v>0.99</v>
      </c>
      <c r="C170" s="54">
        <v>0.98</v>
      </c>
      <c r="D170" s="4">
        <v>5.1713956782609598</v>
      </c>
      <c r="E170" s="4">
        <v>1</v>
      </c>
      <c r="R170" s="89" t="s">
        <v>145</v>
      </c>
      <c r="S170" s="63">
        <v>117.44</v>
      </c>
      <c r="T170" s="63">
        <v>117.88</v>
      </c>
      <c r="U170" s="63">
        <v>1.7</v>
      </c>
      <c r="V170" s="71">
        <v>0.97</v>
      </c>
      <c r="W170" s="93">
        <v>0.54</v>
      </c>
      <c r="X170" s="56"/>
    </row>
    <row r="171" spans="1:28" x14ac:dyDescent="0.3">
      <c r="A171" t="s">
        <v>323</v>
      </c>
      <c r="B171" s="54">
        <v>1</v>
      </c>
      <c r="C171" s="54">
        <v>0.99</v>
      </c>
      <c r="D171" s="4">
        <v>3.3761763597763901</v>
      </c>
      <c r="E171" s="4">
        <v>5</v>
      </c>
    </row>
    <row r="172" spans="1:28" x14ac:dyDescent="0.3">
      <c r="A172" t="s">
        <v>326</v>
      </c>
      <c r="B172" s="54">
        <v>0.94</v>
      </c>
      <c r="C172" s="34">
        <v>0.54</v>
      </c>
      <c r="D172" s="4">
        <v>15.240352213831599</v>
      </c>
      <c r="E172" s="4">
        <v>6</v>
      </c>
      <c r="F172" s="9" t="s">
        <v>147</v>
      </c>
    </row>
    <row r="174" spans="1:28" ht="21" x14ac:dyDescent="0.35">
      <c r="A174" s="53" t="s">
        <v>16</v>
      </c>
      <c r="B174" s="4" t="s">
        <v>328</v>
      </c>
      <c r="C174" s="4" t="s">
        <v>329</v>
      </c>
      <c r="D174" s="4" t="s">
        <v>330</v>
      </c>
      <c r="E174" s="4" t="s">
        <v>137</v>
      </c>
      <c r="F174" s="4" t="s">
        <v>338</v>
      </c>
      <c r="Q174" s="52" t="str">
        <f>A174</f>
        <v>Fbp</v>
      </c>
      <c r="Y174" s="26" t="s">
        <v>343</v>
      </c>
    </row>
    <row r="175" spans="1:28" ht="19.5" thickBot="1" x14ac:dyDescent="0.35">
      <c r="A175" t="s">
        <v>320</v>
      </c>
      <c r="B175" s="54">
        <v>0.95</v>
      </c>
      <c r="C175" s="54">
        <v>0.91</v>
      </c>
      <c r="D175" s="4">
        <v>14.0453310232737</v>
      </c>
      <c r="E175" s="4">
        <v>9</v>
      </c>
      <c r="F175" t="s">
        <v>357</v>
      </c>
      <c r="Y175" s="26" t="s">
        <v>142</v>
      </c>
      <c r="Z175" s="26" t="s">
        <v>143</v>
      </c>
      <c r="AA175" s="26" t="s">
        <v>144</v>
      </c>
      <c r="AB175" s="26" t="s">
        <v>145</v>
      </c>
    </row>
    <row r="176" spans="1:28" ht="19.5" thickBot="1" x14ac:dyDescent="0.35">
      <c r="A176" t="s">
        <v>324</v>
      </c>
      <c r="B176" s="13">
        <v>0.34</v>
      </c>
      <c r="C176" s="13">
        <v>-0.02</v>
      </c>
      <c r="D176" s="4">
        <v>52.8908889342487</v>
      </c>
      <c r="E176" s="13">
        <v>35</v>
      </c>
      <c r="F176" t="s">
        <v>355</v>
      </c>
      <c r="R176" s="79" t="s">
        <v>331</v>
      </c>
      <c r="S176" s="59" t="s">
        <v>139</v>
      </c>
      <c r="T176" s="59" t="s">
        <v>140</v>
      </c>
      <c r="U176" s="59" t="s">
        <v>141</v>
      </c>
      <c r="V176" s="59" t="s">
        <v>332</v>
      </c>
      <c r="W176" s="60" t="s">
        <v>333</v>
      </c>
      <c r="Y176" s="76">
        <v>0</v>
      </c>
      <c r="Z176" s="98">
        <v>0</v>
      </c>
      <c r="AA176" s="77">
        <v>1</v>
      </c>
      <c r="AB176" s="103">
        <v>0</v>
      </c>
    </row>
    <row r="177" spans="1:28" x14ac:dyDescent="0.3">
      <c r="A177" s="81" t="s">
        <v>321</v>
      </c>
      <c r="B177" s="80" t="s">
        <v>138</v>
      </c>
      <c r="C177" s="80" t="s">
        <v>138</v>
      </c>
      <c r="D177" s="80" t="s">
        <v>138</v>
      </c>
      <c r="E177" s="80">
        <v>0</v>
      </c>
      <c r="R177" s="88" t="s">
        <v>142</v>
      </c>
      <c r="S177" s="4">
        <v>94.23</v>
      </c>
      <c r="T177" s="4">
        <v>100.65</v>
      </c>
      <c r="U177" s="4">
        <v>18.670000000000002</v>
      </c>
      <c r="V177" s="13">
        <v>0.64</v>
      </c>
      <c r="W177" s="61">
        <v>-0.02</v>
      </c>
    </row>
    <row r="178" spans="1:28" x14ac:dyDescent="0.3">
      <c r="A178" s="81" t="s">
        <v>325</v>
      </c>
      <c r="B178" s="80" t="s">
        <v>138</v>
      </c>
      <c r="C178" s="80" t="s">
        <v>138</v>
      </c>
      <c r="D178" s="80" t="s">
        <v>138</v>
      </c>
      <c r="E178" s="80">
        <v>0</v>
      </c>
      <c r="R178" s="88" t="s">
        <v>143</v>
      </c>
      <c r="S178" s="80" t="s">
        <v>138</v>
      </c>
      <c r="T178" s="80" t="s">
        <v>138</v>
      </c>
      <c r="U178" s="80" t="s">
        <v>138</v>
      </c>
      <c r="V178" s="80" t="s">
        <v>138</v>
      </c>
      <c r="W178" s="105" t="s">
        <v>138</v>
      </c>
    </row>
    <row r="179" spans="1:28" x14ac:dyDescent="0.3">
      <c r="A179" t="s">
        <v>322</v>
      </c>
      <c r="B179" s="54">
        <v>0.99</v>
      </c>
      <c r="C179" s="54">
        <v>0.98</v>
      </c>
      <c r="D179" s="4">
        <v>6.7035651563152001</v>
      </c>
      <c r="E179" s="4">
        <v>2</v>
      </c>
      <c r="R179" s="88" t="s">
        <v>144</v>
      </c>
      <c r="S179" s="4">
        <v>99.9</v>
      </c>
      <c r="T179" s="4">
        <v>94.58</v>
      </c>
      <c r="U179" s="4">
        <v>13.5</v>
      </c>
      <c r="V179" s="54">
        <v>0.99</v>
      </c>
      <c r="W179" s="65">
        <v>0.98</v>
      </c>
    </row>
    <row r="180" spans="1:28" ht="19.5" thickBot="1" x14ac:dyDescent="0.35">
      <c r="A180" t="s">
        <v>327</v>
      </c>
      <c r="B180" s="54">
        <v>1</v>
      </c>
      <c r="C180" s="54">
        <v>0.99</v>
      </c>
      <c r="D180" s="4">
        <v>5.3257288841070602</v>
      </c>
      <c r="E180" s="4">
        <v>6</v>
      </c>
      <c r="R180" s="89" t="s">
        <v>145</v>
      </c>
      <c r="S180" s="106" t="s">
        <v>138</v>
      </c>
      <c r="T180" s="106" t="s">
        <v>138</v>
      </c>
      <c r="U180" s="106" t="s">
        <v>138</v>
      </c>
      <c r="V180" s="106" t="s">
        <v>138</v>
      </c>
      <c r="W180" s="107" t="s">
        <v>138</v>
      </c>
    </row>
    <row r="181" spans="1:28" x14ac:dyDescent="0.3">
      <c r="A181" t="s">
        <v>323</v>
      </c>
      <c r="B181" s="13" t="s">
        <v>138</v>
      </c>
      <c r="C181" s="13" t="s">
        <v>138</v>
      </c>
      <c r="D181" s="4" t="s">
        <v>138</v>
      </c>
      <c r="E181" s="4">
        <v>0</v>
      </c>
    </row>
    <row r="182" spans="1:28" x14ac:dyDescent="0.3">
      <c r="A182" t="s">
        <v>326</v>
      </c>
      <c r="B182" s="13" t="s">
        <v>138</v>
      </c>
      <c r="C182" s="13" t="s">
        <v>138</v>
      </c>
      <c r="D182" s="4" t="s">
        <v>138</v>
      </c>
      <c r="E182" s="4">
        <v>0</v>
      </c>
    </row>
    <row r="185" spans="1:28" ht="21" x14ac:dyDescent="0.35">
      <c r="A185" s="53" t="s">
        <v>130</v>
      </c>
      <c r="B185" s="4" t="s">
        <v>328</v>
      </c>
      <c r="C185" s="4" t="s">
        <v>329</v>
      </c>
      <c r="D185" s="4" t="s">
        <v>330</v>
      </c>
      <c r="E185" s="4" t="s">
        <v>137</v>
      </c>
      <c r="F185" s="4" t="s">
        <v>338</v>
      </c>
      <c r="Q185" s="52" t="str">
        <f>A185</f>
        <v>Icd</v>
      </c>
      <c r="Y185" s="26" t="s">
        <v>343</v>
      </c>
    </row>
    <row r="186" spans="1:28" ht="19.5" thickBot="1" x14ac:dyDescent="0.35">
      <c r="A186" t="s">
        <v>320</v>
      </c>
      <c r="B186" s="54">
        <v>0.99</v>
      </c>
      <c r="C186" s="54">
        <v>0.98</v>
      </c>
      <c r="D186" s="4">
        <v>3.77889295393974</v>
      </c>
      <c r="E186" s="4">
        <v>3</v>
      </c>
      <c r="Y186" s="26" t="s">
        <v>142</v>
      </c>
      <c r="Z186" s="26" t="s">
        <v>143</v>
      </c>
      <c r="AA186" s="26" t="s">
        <v>144</v>
      </c>
      <c r="AB186" s="26" t="s">
        <v>145</v>
      </c>
    </row>
    <row r="187" spans="1:28" ht="19.5" thickBot="1" x14ac:dyDescent="0.35">
      <c r="A187" t="s">
        <v>324</v>
      </c>
      <c r="B187" s="54">
        <v>1</v>
      </c>
      <c r="C187" s="54">
        <v>0.99</v>
      </c>
      <c r="D187" s="4">
        <v>2.5685476282148598</v>
      </c>
      <c r="E187" s="4">
        <v>4</v>
      </c>
      <c r="R187" s="79" t="s">
        <v>331</v>
      </c>
      <c r="S187" s="59" t="s">
        <v>139</v>
      </c>
      <c r="T187" s="59" t="s">
        <v>140</v>
      </c>
      <c r="U187" s="59" t="s">
        <v>141</v>
      </c>
      <c r="V187" s="59" t="s">
        <v>332</v>
      </c>
      <c r="W187" s="60" t="s">
        <v>333</v>
      </c>
      <c r="Y187" s="94">
        <v>1</v>
      </c>
      <c r="Z187" s="95">
        <v>0</v>
      </c>
      <c r="AA187" s="95">
        <v>0</v>
      </c>
      <c r="AB187" s="108">
        <v>0</v>
      </c>
    </row>
    <row r="188" spans="1:28" x14ac:dyDescent="0.3">
      <c r="A188" t="s">
        <v>321</v>
      </c>
      <c r="B188" s="13">
        <v>0.27</v>
      </c>
      <c r="C188" s="13">
        <v>0</v>
      </c>
      <c r="D188" s="4">
        <v>25.048133021635199</v>
      </c>
      <c r="E188" s="4">
        <v>37</v>
      </c>
      <c r="R188" s="88" t="s">
        <v>142</v>
      </c>
      <c r="S188" s="4">
        <v>113.52</v>
      </c>
      <c r="T188" s="4">
        <v>113.85</v>
      </c>
      <c r="U188" s="4">
        <v>1.07</v>
      </c>
      <c r="V188" s="54">
        <v>0.99</v>
      </c>
      <c r="W188" s="65">
        <v>0.98</v>
      </c>
    </row>
    <row r="189" spans="1:28" x14ac:dyDescent="0.3">
      <c r="A189" t="s">
        <v>325</v>
      </c>
      <c r="B189" s="13">
        <v>0.26</v>
      </c>
      <c r="C189" s="13">
        <v>-0.3</v>
      </c>
      <c r="D189" s="4">
        <v>158.62231640394401</v>
      </c>
      <c r="E189" s="4">
        <v>41</v>
      </c>
      <c r="R189" s="88" t="s">
        <v>143</v>
      </c>
      <c r="S189" s="4">
        <v>67.53</v>
      </c>
      <c r="T189" s="4">
        <v>64</v>
      </c>
      <c r="U189" s="4">
        <v>7.54</v>
      </c>
      <c r="V189" s="13">
        <v>0.26</v>
      </c>
      <c r="W189" s="61">
        <v>-0.3</v>
      </c>
    </row>
    <row r="190" spans="1:28" x14ac:dyDescent="0.3">
      <c r="A190" t="s">
        <v>322</v>
      </c>
      <c r="B190" s="54">
        <v>0.98</v>
      </c>
      <c r="C190" s="54">
        <v>0.96</v>
      </c>
      <c r="D190" s="4">
        <v>7.4236005965298499</v>
      </c>
      <c r="E190" s="4">
        <v>0</v>
      </c>
      <c r="R190" s="88" t="s">
        <v>144</v>
      </c>
      <c r="S190" s="4">
        <v>113.26</v>
      </c>
      <c r="T190" s="4">
        <v>114.83</v>
      </c>
      <c r="U190" s="4">
        <v>6.71</v>
      </c>
      <c r="V190" s="54">
        <v>0.94</v>
      </c>
      <c r="W190" s="61">
        <v>0.24</v>
      </c>
    </row>
    <row r="191" spans="1:28" ht="19.5" thickBot="1" x14ac:dyDescent="0.35">
      <c r="A191" t="s">
        <v>327</v>
      </c>
      <c r="B191" s="13">
        <v>0.9</v>
      </c>
      <c r="C191" s="13">
        <v>0.24</v>
      </c>
      <c r="D191" s="4">
        <v>19.548449449373098</v>
      </c>
      <c r="E191" s="4">
        <v>7</v>
      </c>
      <c r="R191" s="89" t="s">
        <v>145</v>
      </c>
      <c r="S191" s="63">
        <v>109.6</v>
      </c>
      <c r="T191" s="63">
        <v>112.62</v>
      </c>
      <c r="U191" s="63">
        <v>10.54</v>
      </c>
      <c r="V191" s="71">
        <v>0.86</v>
      </c>
      <c r="W191" s="70">
        <v>-0.36</v>
      </c>
    </row>
    <row r="192" spans="1:28" x14ac:dyDescent="0.3">
      <c r="A192" t="s">
        <v>323</v>
      </c>
      <c r="B192" s="54">
        <v>0.98</v>
      </c>
      <c r="C192" s="54">
        <v>0.95</v>
      </c>
      <c r="D192" s="4">
        <v>6.8809404496951503</v>
      </c>
      <c r="E192" s="4">
        <v>2</v>
      </c>
      <c r="F192" t="s">
        <v>319</v>
      </c>
    </row>
    <row r="193" spans="1:28" x14ac:dyDescent="0.3">
      <c r="A193" t="s">
        <v>326</v>
      </c>
      <c r="B193" s="13">
        <v>0.75</v>
      </c>
      <c r="C193" s="13">
        <v>-0.36</v>
      </c>
      <c r="D193" s="4">
        <v>102.27352546913799</v>
      </c>
      <c r="E193" s="55">
        <v>13</v>
      </c>
      <c r="F193" t="s">
        <v>356</v>
      </c>
    </row>
    <row r="195" spans="1:28" ht="21" x14ac:dyDescent="0.35">
      <c r="A195" s="53" t="s">
        <v>134</v>
      </c>
      <c r="B195" s="4" t="s">
        <v>328</v>
      </c>
      <c r="C195" s="4" t="s">
        <v>329</v>
      </c>
      <c r="D195" s="4" t="s">
        <v>330</v>
      </c>
      <c r="E195" s="4" t="s">
        <v>137</v>
      </c>
      <c r="F195" s="4" t="s">
        <v>338</v>
      </c>
      <c r="Q195" s="52" t="str">
        <f>A195</f>
        <v>MaeB</v>
      </c>
      <c r="Y195" s="26" t="s">
        <v>343</v>
      </c>
    </row>
    <row r="196" spans="1:28" ht="19.5" thickBot="1" x14ac:dyDescent="0.35">
      <c r="A196" t="s">
        <v>320</v>
      </c>
      <c r="B196" s="54">
        <v>0.99</v>
      </c>
      <c r="C196" s="54">
        <v>0.98</v>
      </c>
      <c r="D196" s="4">
        <v>4.5418715898724704</v>
      </c>
      <c r="E196" s="4">
        <v>1</v>
      </c>
      <c r="Y196" s="26" t="s">
        <v>142</v>
      </c>
      <c r="Z196" s="26" t="s">
        <v>143</v>
      </c>
      <c r="AA196" s="26" t="s">
        <v>144</v>
      </c>
      <c r="AB196" s="26" t="s">
        <v>145</v>
      </c>
    </row>
    <row r="197" spans="1:28" ht="19.5" thickBot="1" x14ac:dyDescent="0.35">
      <c r="A197" t="s">
        <v>324</v>
      </c>
      <c r="B197" s="54">
        <v>0.99</v>
      </c>
      <c r="C197" s="54">
        <v>0.99</v>
      </c>
      <c r="D197" s="4">
        <v>3.50631863203937</v>
      </c>
      <c r="E197" s="4">
        <v>6</v>
      </c>
      <c r="R197" s="79" t="s">
        <v>331</v>
      </c>
      <c r="S197" s="59" t="s">
        <v>139</v>
      </c>
      <c r="T197" s="59" t="s">
        <v>140</v>
      </c>
      <c r="U197" s="59" t="s">
        <v>141</v>
      </c>
      <c r="V197" s="59" t="s">
        <v>332</v>
      </c>
      <c r="W197" s="60" t="s">
        <v>333</v>
      </c>
      <c r="Y197" s="94">
        <v>1</v>
      </c>
      <c r="Z197" s="77">
        <v>0</v>
      </c>
      <c r="AA197" s="77">
        <v>0</v>
      </c>
      <c r="AB197" s="96">
        <v>12</v>
      </c>
    </row>
    <row r="198" spans="1:28" x14ac:dyDescent="0.3">
      <c r="A198" t="s">
        <v>321</v>
      </c>
      <c r="B198" s="13">
        <v>0.74</v>
      </c>
      <c r="C198" s="13">
        <v>0.25</v>
      </c>
      <c r="D198" s="4">
        <v>46.185838775874203</v>
      </c>
      <c r="E198" s="4">
        <v>23</v>
      </c>
      <c r="R198" s="88" t="s">
        <v>142</v>
      </c>
      <c r="S198" s="4">
        <v>219.27</v>
      </c>
      <c r="T198" s="4">
        <v>219.1</v>
      </c>
      <c r="U198" s="4">
        <v>3.54</v>
      </c>
      <c r="V198" s="54">
        <v>0.99</v>
      </c>
      <c r="W198" s="65">
        <v>0.98</v>
      </c>
    </row>
    <row r="199" spans="1:28" x14ac:dyDescent="0.3">
      <c r="A199" t="s">
        <v>325</v>
      </c>
      <c r="B199" s="13">
        <v>0.95</v>
      </c>
      <c r="C199" s="13">
        <v>0.81</v>
      </c>
      <c r="D199" s="4">
        <v>14.5322156618902</v>
      </c>
      <c r="E199" s="4">
        <v>13</v>
      </c>
      <c r="R199" s="88" t="s">
        <v>143</v>
      </c>
      <c r="S199" s="4">
        <v>218.56</v>
      </c>
      <c r="T199" s="4">
        <v>218.28</v>
      </c>
      <c r="U199" s="4">
        <v>17.010000000000002</v>
      </c>
      <c r="V199" s="13">
        <v>0.86</v>
      </c>
      <c r="W199" s="61">
        <v>0.25</v>
      </c>
    </row>
    <row r="200" spans="1:28" x14ac:dyDescent="0.3">
      <c r="A200" t="s">
        <v>322</v>
      </c>
      <c r="B200" s="13">
        <v>0.9</v>
      </c>
      <c r="C200" s="13">
        <v>0.67</v>
      </c>
      <c r="D200" s="4">
        <v>13.3644339869511</v>
      </c>
      <c r="E200" s="4">
        <v>4</v>
      </c>
      <c r="R200" s="88" t="s">
        <v>144</v>
      </c>
      <c r="S200" s="4">
        <v>218.81</v>
      </c>
      <c r="T200" s="4">
        <v>218.57</v>
      </c>
      <c r="U200" s="4">
        <v>8.43</v>
      </c>
      <c r="V200" s="13">
        <v>0.93</v>
      </c>
      <c r="W200" s="61">
        <v>0.67</v>
      </c>
    </row>
    <row r="201" spans="1:28" ht="19.5" thickBot="1" x14ac:dyDescent="0.35">
      <c r="A201" t="s">
        <v>327</v>
      </c>
      <c r="B201" s="13">
        <v>0.95</v>
      </c>
      <c r="C201" s="13">
        <v>0.88</v>
      </c>
      <c r="D201" s="4">
        <v>11.908602759978899</v>
      </c>
      <c r="E201" s="4">
        <v>9</v>
      </c>
      <c r="N201" s="56"/>
      <c r="O201" s="56"/>
      <c r="R201" s="89" t="s">
        <v>145</v>
      </c>
      <c r="S201" s="63">
        <v>219.7</v>
      </c>
      <c r="T201" s="63">
        <v>222.32</v>
      </c>
      <c r="U201" s="63">
        <v>8.02</v>
      </c>
      <c r="V201" s="73">
        <v>0.93</v>
      </c>
      <c r="W201" s="74">
        <v>0.43</v>
      </c>
      <c r="X201" s="56"/>
    </row>
    <row r="202" spans="1:28" x14ac:dyDescent="0.3">
      <c r="A202" t="s">
        <v>323</v>
      </c>
      <c r="B202" s="13">
        <v>0.85</v>
      </c>
      <c r="C202" s="13">
        <v>0.43</v>
      </c>
      <c r="D202" s="4">
        <v>16.283597327890199</v>
      </c>
      <c r="E202" s="13">
        <v>13</v>
      </c>
      <c r="F202" t="s">
        <v>359</v>
      </c>
    </row>
    <row r="203" spans="1:28" x14ac:dyDescent="0.3">
      <c r="A203" t="s">
        <v>326</v>
      </c>
      <c r="B203" s="54">
        <v>0.98</v>
      </c>
      <c r="C203" s="54">
        <v>0.9</v>
      </c>
      <c r="D203" s="4">
        <v>7.2248813131184004</v>
      </c>
      <c r="E203" s="4">
        <v>6</v>
      </c>
      <c r="F203" s="17" t="s">
        <v>358</v>
      </c>
      <c r="G203" s="17"/>
      <c r="H203" s="17"/>
      <c r="I203" s="17"/>
      <c r="P203" s="56"/>
      <c r="Q203" s="57"/>
      <c r="R203" s="92"/>
      <c r="S203" s="75"/>
      <c r="T203" s="75"/>
    </row>
    <row r="227" spans="1:4" x14ac:dyDescent="0.3">
      <c r="C227" s="26"/>
      <c r="D227" s="26"/>
    </row>
    <row r="228" spans="1:4" x14ac:dyDescent="0.3">
      <c r="A228" s="6"/>
      <c r="C228" s="26"/>
      <c r="D228" s="26"/>
    </row>
    <row r="229" spans="1:4" x14ac:dyDescent="0.3">
      <c r="A229" s="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A181-BC45-400A-9F2C-AA6B6EA81E41}">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CBA6-1D5E-4D4A-BAFE-D29288F59387}">
  <dimension ref="A1:Y11"/>
  <sheetViews>
    <sheetView workbookViewId="0"/>
  </sheetViews>
  <sheetFormatPr defaultRowHeight="15" x14ac:dyDescent="0.25"/>
  <cols>
    <col min="1" max="1" width="9.28515625" bestFit="1" customWidth="1"/>
    <col min="2" max="2" width="9.140625" style="6"/>
    <col min="3" max="3" width="9.28515625" bestFit="1" customWidth="1"/>
    <col min="4" max="4" width="41.7109375" customWidth="1"/>
    <col min="6" max="6" width="12.85546875" customWidth="1"/>
    <col min="7" max="8" width="9.28515625" bestFit="1" customWidth="1"/>
    <col min="20" max="20" width="9.7109375" bestFit="1" customWidth="1"/>
    <col min="23" max="27" width="9.28515625" bestFit="1" customWidth="1"/>
  </cols>
  <sheetData>
    <row r="1" spans="1:25" x14ac:dyDescent="0.25">
      <c r="A1" s="129" t="s">
        <v>32</v>
      </c>
      <c r="B1" s="129" t="s">
        <v>33</v>
      </c>
      <c r="C1" s="129" t="s">
        <v>369</v>
      </c>
      <c r="D1" s="129" t="s">
        <v>53</v>
      </c>
      <c r="E1" s="129" t="s">
        <v>35</v>
      </c>
      <c r="F1" s="129" t="s">
        <v>370</v>
      </c>
      <c r="G1" s="129" t="s">
        <v>371</v>
      </c>
      <c r="H1" s="129" t="s">
        <v>372</v>
      </c>
      <c r="I1" s="129" t="s">
        <v>373</v>
      </c>
      <c r="J1" s="129" t="s">
        <v>374</v>
      </c>
      <c r="K1" s="129" t="s">
        <v>375</v>
      </c>
      <c r="L1" s="129" t="s">
        <v>376</v>
      </c>
      <c r="M1" s="129" t="s">
        <v>54</v>
      </c>
      <c r="N1" s="129" t="s">
        <v>55</v>
      </c>
      <c r="O1" s="129" t="s">
        <v>56</v>
      </c>
      <c r="P1" s="129" t="s">
        <v>57</v>
      </c>
      <c r="Q1" s="129" t="s">
        <v>377</v>
      </c>
      <c r="R1" s="129" t="s">
        <v>40</v>
      </c>
      <c r="S1" s="129" t="s">
        <v>41</v>
      </c>
      <c r="T1" s="129" t="s">
        <v>42</v>
      </c>
      <c r="U1" s="129" t="s">
        <v>43</v>
      </c>
      <c r="V1" s="129" t="s">
        <v>44</v>
      </c>
      <c r="W1" s="129" t="s">
        <v>378</v>
      </c>
      <c r="X1" s="129" t="s">
        <v>379</v>
      </c>
      <c r="Y1" s="129" t="s">
        <v>380</v>
      </c>
    </row>
    <row r="2" spans="1:25" x14ac:dyDescent="0.25">
      <c r="A2" s="51">
        <v>1</v>
      </c>
      <c r="B2" s="130" t="s">
        <v>1</v>
      </c>
      <c r="C2" s="51">
        <v>20210509</v>
      </c>
      <c r="D2" s="131" t="s">
        <v>389</v>
      </c>
      <c r="E2" s="51" t="s">
        <v>103</v>
      </c>
      <c r="F2" s="51">
        <v>3</v>
      </c>
      <c r="G2" s="51">
        <v>128</v>
      </c>
      <c r="H2" s="51">
        <v>1</v>
      </c>
      <c r="I2" s="51" t="s">
        <v>381</v>
      </c>
      <c r="J2" s="51" t="s">
        <v>70</v>
      </c>
      <c r="K2" s="51" t="s">
        <v>382</v>
      </c>
      <c r="L2" s="51" t="s">
        <v>71</v>
      </c>
      <c r="M2" s="132" t="s">
        <v>76</v>
      </c>
      <c r="N2" s="132" t="s">
        <v>77</v>
      </c>
      <c r="O2" s="132" t="s">
        <v>78</v>
      </c>
      <c r="P2" s="132" t="s">
        <v>79</v>
      </c>
      <c r="Q2" s="131"/>
      <c r="R2" s="51">
        <v>0</v>
      </c>
      <c r="S2" s="51">
        <v>0</v>
      </c>
      <c r="T2" s="51">
        <v>0</v>
      </c>
      <c r="U2" s="51">
        <v>0</v>
      </c>
      <c r="V2" s="51">
        <v>0</v>
      </c>
      <c r="W2" s="51" t="s">
        <v>60</v>
      </c>
      <c r="X2" s="51" t="s">
        <v>60</v>
      </c>
      <c r="Y2" s="51" t="s">
        <v>60</v>
      </c>
    </row>
    <row r="3" spans="1:25" x14ac:dyDescent="0.25">
      <c r="A3" s="51">
        <v>2</v>
      </c>
      <c r="B3" s="130" t="s">
        <v>58</v>
      </c>
      <c r="C3" s="51">
        <v>20200728</v>
      </c>
      <c r="D3" s="131" t="s">
        <v>390</v>
      </c>
      <c r="E3" s="51" t="s">
        <v>103</v>
      </c>
      <c r="F3" s="51">
        <v>3</v>
      </c>
      <c r="G3" s="51">
        <v>64</v>
      </c>
      <c r="H3" s="51">
        <v>0.9</v>
      </c>
      <c r="I3" s="51"/>
      <c r="J3" s="51" t="s">
        <v>60</v>
      </c>
      <c r="K3" s="51"/>
      <c r="L3" s="51" t="s">
        <v>60</v>
      </c>
      <c r="M3" s="132" t="s">
        <v>65</v>
      </c>
      <c r="N3" s="132" t="s">
        <v>66</v>
      </c>
      <c r="O3" s="132" t="s">
        <v>67</v>
      </c>
      <c r="P3" s="132" t="s">
        <v>68</v>
      </c>
      <c r="Q3" s="131" t="s">
        <v>383</v>
      </c>
      <c r="R3" s="51">
        <v>0</v>
      </c>
      <c r="S3" s="51">
        <v>0</v>
      </c>
      <c r="T3" s="51">
        <v>0</v>
      </c>
      <c r="U3" s="51">
        <v>0</v>
      </c>
      <c r="V3" s="51">
        <v>0</v>
      </c>
      <c r="W3" s="51" t="s">
        <v>113</v>
      </c>
      <c r="X3" s="51" t="s">
        <v>60</v>
      </c>
      <c r="Y3" s="51" t="s">
        <v>60</v>
      </c>
    </row>
    <row r="4" spans="1:25" x14ac:dyDescent="0.25">
      <c r="A4" s="51">
        <v>3</v>
      </c>
      <c r="B4" s="130" t="s">
        <v>134</v>
      </c>
      <c r="C4" s="51">
        <v>20210521</v>
      </c>
      <c r="D4" s="131" t="s">
        <v>391</v>
      </c>
      <c r="E4" s="51" t="s">
        <v>103</v>
      </c>
      <c r="F4" s="51">
        <v>3</v>
      </c>
      <c r="G4" s="51">
        <v>146</v>
      </c>
      <c r="H4" s="51">
        <v>0.9</v>
      </c>
      <c r="I4" s="51" t="s">
        <v>384</v>
      </c>
      <c r="J4" s="51" t="s">
        <v>70</v>
      </c>
      <c r="K4" s="51" t="s">
        <v>385</v>
      </c>
      <c r="L4" s="51" t="s">
        <v>71</v>
      </c>
      <c r="M4" s="132" t="s">
        <v>76</v>
      </c>
      <c r="N4" s="132" t="s">
        <v>66</v>
      </c>
      <c r="O4" s="132" t="s">
        <v>78</v>
      </c>
      <c r="P4" s="132" t="s">
        <v>68</v>
      </c>
      <c r="Q4" s="131" t="s">
        <v>386</v>
      </c>
      <c r="R4" s="51">
        <v>-1</v>
      </c>
      <c r="S4" s="51">
        <v>0</v>
      </c>
      <c r="T4" s="51">
        <v>1</v>
      </c>
      <c r="U4" s="51">
        <v>-1</v>
      </c>
      <c r="V4" s="51">
        <v>0</v>
      </c>
      <c r="W4" s="51" t="s">
        <v>387</v>
      </c>
      <c r="X4" s="51" t="s">
        <v>42</v>
      </c>
      <c r="Y4" s="51" t="s">
        <v>388</v>
      </c>
    </row>
    <row r="5" spans="1:25" x14ac:dyDescent="0.25">
      <c r="A5" s="51">
        <v>4</v>
      </c>
      <c r="B5" s="130" t="s">
        <v>130</v>
      </c>
      <c r="C5" s="51">
        <v>20200730</v>
      </c>
      <c r="D5" s="131" t="s">
        <v>392</v>
      </c>
      <c r="E5" s="51" t="s">
        <v>103</v>
      </c>
      <c r="F5" s="51">
        <v>3</v>
      </c>
      <c r="G5" s="51">
        <v>128</v>
      </c>
      <c r="H5" s="51">
        <v>1</v>
      </c>
      <c r="I5" s="51" t="s">
        <v>384</v>
      </c>
      <c r="J5" s="51" t="s">
        <v>70</v>
      </c>
      <c r="K5" s="51" t="s">
        <v>385</v>
      </c>
      <c r="L5" s="51" t="s">
        <v>71</v>
      </c>
      <c r="M5" s="132" t="s">
        <v>102</v>
      </c>
      <c r="N5" s="132" t="s">
        <v>66</v>
      </c>
      <c r="O5" s="132" t="s">
        <v>133</v>
      </c>
      <c r="P5" s="132" t="s">
        <v>68</v>
      </c>
      <c r="Q5" s="131"/>
      <c r="R5" s="51">
        <v>1</v>
      </c>
      <c r="S5" s="51">
        <v>0</v>
      </c>
      <c r="T5" s="51">
        <v>0</v>
      </c>
      <c r="U5" s="51">
        <v>0</v>
      </c>
      <c r="V5" s="51">
        <v>0</v>
      </c>
      <c r="W5" s="51" t="s">
        <v>94</v>
      </c>
      <c r="X5" s="51" t="s">
        <v>60</v>
      </c>
      <c r="Y5" s="51" t="s">
        <v>60</v>
      </c>
    </row>
    <row r="6" spans="1:25" x14ac:dyDescent="0.25">
      <c r="A6" s="51">
        <v>5</v>
      </c>
      <c r="B6" s="130" t="s">
        <v>148</v>
      </c>
      <c r="C6" s="51">
        <v>20200803</v>
      </c>
      <c r="D6" s="131" t="s">
        <v>393</v>
      </c>
      <c r="E6" s="51" t="s">
        <v>103</v>
      </c>
      <c r="F6" s="51">
        <v>3</v>
      </c>
      <c r="G6" s="51">
        <v>64</v>
      </c>
      <c r="H6" s="51">
        <v>1</v>
      </c>
      <c r="I6" s="51"/>
      <c r="J6" s="51" t="s">
        <v>60</v>
      </c>
      <c r="K6" s="51"/>
      <c r="L6" s="51" t="s">
        <v>60</v>
      </c>
      <c r="M6" s="132" t="s">
        <v>157</v>
      </c>
      <c r="N6" s="132" t="s">
        <v>66</v>
      </c>
      <c r="O6" s="132" t="s">
        <v>65</v>
      </c>
      <c r="P6" s="132" t="s">
        <v>68</v>
      </c>
      <c r="Q6" s="131" t="s">
        <v>383</v>
      </c>
      <c r="R6" s="51">
        <v>0</v>
      </c>
      <c r="S6" s="51">
        <v>0</v>
      </c>
      <c r="T6" s="51">
        <v>0</v>
      </c>
      <c r="U6" s="51">
        <v>0</v>
      </c>
      <c r="V6" s="51">
        <v>0</v>
      </c>
      <c r="W6" s="51" t="s">
        <v>60</v>
      </c>
      <c r="X6" s="51" t="s">
        <v>60</v>
      </c>
      <c r="Y6" s="51" t="s">
        <v>60</v>
      </c>
    </row>
    <row r="9" spans="1:25" x14ac:dyDescent="0.25">
      <c r="L9" t="s">
        <v>70</v>
      </c>
    </row>
    <row r="10" spans="1:25" x14ac:dyDescent="0.25">
      <c r="L10" s="6"/>
    </row>
    <row r="11" spans="1:25" x14ac:dyDescent="0.25">
      <c r="J11" s="6"/>
      <c r="K11" s="6"/>
      <c r="L11" s="6"/>
      <c r="M11" s="6"/>
      <c r="N11" s="6"/>
      <c r="O11" s="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D128F-82DC-4FAA-ADFD-6BEC7318F228}">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=1=</vt:lpstr>
      <vt:lpstr>overview</vt:lpstr>
      <vt:lpstr>effectors</vt:lpstr>
      <vt:lpstr>effectors_masses</vt:lpstr>
      <vt:lpstr>template</vt:lpstr>
      <vt:lpstr>ions_excl_overview</vt:lpstr>
      <vt:lpstr>=2=</vt:lpstr>
      <vt:lpstr>photometer_overview</vt:lpstr>
      <vt:lpstr>=3=</vt:lpstr>
      <vt:lpstr>template2</vt:lpstr>
      <vt:lpstr>ions_excl_table</vt:lpstr>
      <vt:lpstr>TRUEPOSITIVES_ecocyc</vt:lpstr>
      <vt:lpstr>TRUEPOSITIVES_BRENDA</vt:lpstr>
      <vt:lpstr>TRUEPOSITIVES_smrn</vt:lpstr>
      <vt:lpstr>TRUEPOSITIVES_altsubs</vt:lpstr>
      <vt:lpstr>photometer_results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Gruber  Christoph Heinrich</dc:creator>
  <cp:lastModifiedBy>Gruber  Christoph Heinrich</cp:lastModifiedBy>
  <dcterms:created xsi:type="dcterms:W3CDTF">2015-06-05T18:19:34Z</dcterms:created>
  <dcterms:modified xsi:type="dcterms:W3CDTF">2024-11-26T14:01:47Z</dcterms:modified>
</cp:coreProperties>
</file>