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pasteur\SysBC-Home\chgruber\Desktop\==MANUSCRIPT WIP\==submission\=2=CODE\"/>
    </mc:Choice>
  </mc:AlternateContent>
  <xr:revisionPtr revIDLastSave="0" documentId="13_ncr:1_{DCD69557-0C1B-483B-A6EF-192AAA8927DB}" xr6:coauthVersionLast="47" xr6:coauthVersionMax="47" xr10:uidLastSave="{00000000-0000-0000-0000-000000000000}"/>
  <bookViews>
    <workbookView xWindow="75" yWindow="915" windowWidth="21600" windowHeight="10905" activeTab="1" xr2:uid="{00000000-000D-0000-FFFF-FFFF00000000}"/>
  </bookViews>
  <sheets>
    <sheet name="=1=" sheetId="11" r:id="rId1"/>
    <sheet name="overview" sheetId="2" r:id="rId2"/>
    <sheet name="effectors" sheetId="5" r:id="rId3"/>
    <sheet name="effectors_masses" sheetId="6" r:id="rId4"/>
    <sheet name="template" sheetId="7" r:id="rId5"/>
    <sheet name="ions_excl_overview" sheetId="8" r:id="rId6"/>
    <sheet name="=2=" sheetId="3" r:id="rId7"/>
    <sheet name="photometer_overview"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95" i="8" l="1"/>
  <c r="Q185" i="8"/>
  <c r="Q174" i="8"/>
  <c r="Q164" i="8"/>
  <c r="Q154" i="8"/>
  <c r="Q144" i="8"/>
  <c r="Q134" i="8"/>
  <c r="Q124" i="8"/>
  <c r="Q114" i="8"/>
  <c r="Q104" i="8"/>
  <c r="Q94" i="8"/>
  <c r="Q84" i="8"/>
  <c r="Q74" i="8"/>
  <c r="Q64" i="8"/>
  <c r="Q54" i="8"/>
  <c r="Q44" i="8"/>
  <c r="Q34" i="8"/>
  <c r="Q24" i="8"/>
  <c r="Q14" i="8"/>
  <c r="X13" i="2" l="1"/>
</calcChain>
</file>

<file path=xl/sharedStrings.xml><?xml version="1.0" encoding="utf-8"?>
<sst xmlns="http://schemas.openxmlformats.org/spreadsheetml/2006/main" count="1584" uniqueCount="394">
  <si>
    <t>Gnd_reeval</t>
  </si>
  <si>
    <t>MaeA</t>
  </si>
  <si>
    <t>PykA</t>
  </si>
  <si>
    <t>Edd</t>
  </si>
  <si>
    <t>Ppc-repeat</t>
  </si>
  <si>
    <t>AceB</t>
  </si>
  <si>
    <t>GltA</t>
  </si>
  <si>
    <t>PykF</t>
  </si>
  <si>
    <t>Eno</t>
  </si>
  <si>
    <t>Acs-repeat</t>
  </si>
  <si>
    <t>Eda</t>
  </si>
  <si>
    <t>AckA-repeat</t>
  </si>
  <si>
    <t>Pta</t>
  </si>
  <si>
    <t>AceA</t>
  </si>
  <si>
    <t>PfkA</t>
  </si>
  <si>
    <t>PckA</t>
  </si>
  <si>
    <t>Fbp</t>
  </si>
  <si>
    <t>Icd-reeval2</t>
  </si>
  <si>
    <t>MaeB-repipetrepeat</t>
  </si>
  <si>
    <t>[0,1,1,1]</t>
  </si>
  <si>
    <t>[1,1,0,0]</t>
  </si>
  <si>
    <t>[0,0,1,0]</t>
  </si>
  <si>
    <t>[1,0,0,0]</t>
  </si>
  <si>
    <t>[1,0,1,1]</t>
  </si>
  <si>
    <t>[1,0,1,0]</t>
  </si>
  <si>
    <t>[0,1,0,1]</t>
  </si>
  <si>
    <t>[1,0,0,1]</t>
  </si>
  <si>
    <t>[1,1,0,1]</t>
  </si>
  <si>
    <t>[0,0,1,1]</t>
  </si>
  <si>
    <t>[1,0,0,12]</t>
  </si>
  <si>
    <t>2SlambertW</t>
  </si>
  <si>
    <t>lambertW</t>
  </si>
  <si>
    <t>idx</t>
  </si>
  <si>
    <t>enzyme</t>
  </si>
  <si>
    <t>label</t>
  </si>
  <si>
    <t>setup</t>
  </si>
  <si>
    <t>timepoints_a</t>
  </si>
  <si>
    <t>timepoints_b</t>
  </si>
  <si>
    <t>precipitation_weak</t>
  </si>
  <si>
    <t>precipitation_strong</t>
  </si>
  <si>
    <t>calc</t>
  </si>
  <si>
    <t>2licl</t>
  </si>
  <si>
    <t>2kcl</t>
  </si>
  <si>
    <t>5nacl</t>
  </si>
  <si>
    <t>mgcl</t>
  </si>
  <si>
    <t>S1-name</t>
  </si>
  <si>
    <t>S1-m/z</t>
  </si>
  <si>
    <t>S2-name</t>
  </si>
  <si>
    <t>S2-m/z</t>
  </si>
  <si>
    <t>P1-name</t>
  </si>
  <si>
    <t>P1-m/z</t>
  </si>
  <si>
    <t>P2-name</t>
  </si>
  <si>
    <t>P2-m/z</t>
  </si>
  <si>
    <t>TECAN-file</t>
  </si>
  <si>
    <t>reactants-1</t>
  </si>
  <si>
    <t>reactants-2</t>
  </si>
  <si>
    <t>reactants-3</t>
  </si>
  <si>
    <t>reactants-4</t>
  </si>
  <si>
    <t>Gnd</t>
  </si>
  <si>
    <t>0 120 240 480 960 1920 3840 7680</t>
  </si>
  <si>
    <t>none</t>
  </si>
  <si>
    <t>6-Phosphogluconate</t>
  </si>
  <si>
    <t>NADP (ox)</t>
  </si>
  <si>
    <t>Pentose P</t>
  </si>
  <si>
    <t>NADPH (red)</t>
  </si>
  <si>
    <t>6pgc</t>
  </si>
  <si>
    <t>nadp+</t>
  </si>
  <si>
    <t>ru5p</t>
  </si>
  <si>
    <t>nadph</t>
  </si>
  <si>
    <t>fitfunction</t>
  </si>
  <si>
    <t/>
  </si>
  <si>
    <t>e4p,acp,prpp,carb-p,ppgpp</t>
  </si>
  <si>
    <t>Malate</t>
  </si>
  <si>
    <t>NAD (ox)</t>
  </si>
  <si>
    <t>Pyruvate</t>
  </si>
  <si>
    <t>NADH (red)</t>
  </si>
  <si>
    <t>mal</t>
  </si>
  <si>
    <t>nad+</t>
  </si>
  <si>
    <t>pyr</t>
  </si>
  <si>
    <t>nadh</t>
  </si>
  <si>
    <t xml:space="preserve"> </t>
  </si>
  <si>
    <t>Phosphoenolpyruvate</t>
  </si>
  <si>
    <t>ADP</t>
  </si>
  <si>
    <t>ATP</t>
  </si>
  <si>
    <t>pep</t>
  </si>
  <si>
    <t>adp</t>
  </si>
  <si>
    <t>atp</t>
  </si>
  <si>
    <t>0 390 780 1560 3120 6240 12480</t>
  </si>
  <si>
    <t>0 450 780 1560 3120 6240 12480</t>
  </si>
  <si>
    <t>X</t>
  </si>
  <si>
    <t>D-Glucono-1,5-lactone 6-phosphate</t>
  </si>
  <si>
    <t>kdpg</t>
  </si>
  <si>
    <t>Ppc</t>
  </si>
  <si>
    <t>Oxaloacetic acid</t>
  </si>
  <si>
    <t>oaa</t>
  </si>
  <si>
    <t>Acetyl-CoA</t>
  </si>
  <si>
    <t>Glyoxylic acid</t>
  </si>
  <si>
    <t>CoA</t>
  </si>
  <si>
    <t>accoa</t>
  </si>
  <si>
    <t>glx</t>
  </si>
  <si>
    <t>coa</t>
  </si>
  <si>
    <t>(Iso)Citrate</t>
  </si>
  <si>
    <t>icit</t>
  </si>
  <si>
    <t>standard</t>
  </si>
  <si>
    <t>Phosphoglycerate</t>
  </si>
  <si>
    <t>2pg</t>
  </si>
  <si>
    <t>Acs</t>
  </si>
  <si>
    <t>0 135 260 480 960 1920 3990 7680</t>
  </si>
  <si>
    <t>0 120 480 960 1920 3840 7680 10000</t>
  </si>
  <si>
    <t>AMP</t>
  </si>
  <si>
    <t>amp</t>
  </si>
  <si>
    <t>0 170 240 480 985 1920 3840 7680</t>
  </si>
  <si>
    <t>Glycerone phosphate</t>
  </si>
  <si>
    <t>gap</t>
  </si>
  <si>
    <t>AckA</t>
  </si>
  <si>
    <t>Acetyl-P</t>
  </si>
  <si>
    <t>Acetatic acid</t>
  </si>
  <si>
    <t>acp</t>
  </si>
  <si>
    <t>acetate</t>
  </si>
  <si>
    <t>0 120 255 480 960 1920 3840 7680</t>
  </si>
  <si>
    <t>0 120 240 480 960 2040 3840 7860</t>
  </si>
  <si>
    <t>phosphate</t>
  </si>
  <si>
    <t>Succinate</t>
  </si>
  <si>
    <t>succ</t>
  </si>
  <si>
    <t>Hexose P</t>
  </si>
  <si>
    <t>Hexose bisP</t>
  </si>
  <si>
    <t>f6p</t>
  </si>
  <si>
    <t>fbp</t>
  </si>
  <si>
    <t>0 160 275 480 960 1920 3840 7680</t>
  </si>
  <si>
    <t>0 120 240 480 1080 1920 4060 7894</t>
  </si>
  <si>
    <t>Icd</t>
  </si>
  <si>
    <t>0 120 240 510 960 1920 3840 7680</t>
  </si>
  <si>
    <t>Oxoglutarate</t>
  </si>
  <si>
    <t>akg</t>
  </si>
  <si>
    <t>MaeB</t>
  </si>
  <si>
    <t>0 260 480 960 1920 3840 7680 15360</t>
  </si>
  <si>
    <t>0 330 480 960 1920 3840 7680 15360</t>
  </si>
  <si>
    <t>eff n_excluded</t>
  </si>
  <si>
    <t>NaN</t>
  </si>
  <si>
    <t>meanAUC</t>
  </si>
  <si>
    <t>medianAUC</t>
  </si>
  <si>
    <t>stdAUC</t>
  </si>
  <si>
    <t>S1</t>
  </si>
  <si>
    <t>S2</t>
  </si>
  <si>
    <t>P1</t>
  </si>
  <si>
    <t>P2</t>
  </si>
  <si>
    <t>excluded based on visual inspection of effs, but wouldn’t change results??</t>
  </si>
  <si>
    <t>only 1 outlier</t>
  </si>
  <si>
    <t>Zwf</t>
  </si>
  <si>
    <t>excluded based on visual inspection of effs, high noise levels</t>
  </si>
  <si>
    <t>take both, because in 2a many are excluded</t>
  </si>
  <si>
    <t>set</t>
  </si>
  <si>
    <t>num</t>
  </si>
  <si>
    <t>metabolite</t>
  </si>
  <si>
    <t>abbreviation</t>
  </si>
  <si>
    <t>sodium num</t>
  </si>
  <si>
    <t>glucopyranose 6-phosphate</t>
  </si>
  <si>
    <t>g6p</t>
  </si>
  <si>
    <t>fructofuranose 6-phosphate</t>
  </si>
  <si>
    <t>fructose 1,6-bisphosphate</t>
  </si>
  <si>
    <t>dihydroxyacetonephosphate</t>
  </si>
  <si>
    <t>dhap</t>
  </si>
  <si>
    <t>UDPG</t>
  </si>
  <si>
    <t>udpg</t>
  </si>
  <si>
    <t>2,3-bisphosphoglycerate</t>
  </si>
  <si>
    <t>bpg</t>
  </si>
  <si>
    <t>3-phospho-D-glycerate</t>
  </si>
  <si>
    <t>3pg</t>
  </si>
  <si>
    <t>2-phospho-D-glycerate</t>
  </si>
  <si>
    <t>phosphoenolpyruvate</t>
  </si>
  <si>
    <t>pyruvate</t>
  </si>
  <si>
    <t>D-gluconate 6-phosphate</t>
  </si>
  <si>
    <t>control1</t>
  </si>
  <si>
    <t>D-ribulose 5-phosphate</t>
  </si>
  <si>
    <t>D-ribose 5-phosphate</t>
  </si>
  <si>
    <t>r5p</t>
  </si>
  <si>
    <t>D-erythrose 4-phosphate</t>
  </si>
  <si>
    <t>e4p</t>
  </si>
  <si>
    <t>2-dehydro-3-deoxy-D-gluconate 6-phosphate</t>
  </si>
  <si>
    <t>acetyl phosphate</t>
  </si>
  <si>
    <t>coenzyme A</t>
  </si>
  <si>
    <t>citrate</t>
  </si>
  <si>
    <t>cit</t>
  </si>
  <si>
    <t>isocitrate</t>
  </si>
  <si>
    <t>alpha-ketoglutarate (2-oxoglutarate)</t>
  </si>
  <si>
    <t>succinate</t>
  </si>
  <si>
    <t>fumarate</t>
  </si>
  <si>
    <t>fum</t>
  </si>
  <si>
    <t>control2</t>
  </si>
  <si>
    <t>malate</t>
  </si>
  <si>
    <t>oxaloacetate</t>
  </si>
  <si>
    <t>glyoxylate</t>
  </si>
  <si>
    <t>NAD+</t>
  </si>
  <si>
    <t>NAD(P)+</t>
  </si>
  <si>
    <t>GMP</t>
  </si>
  <si>
    <t>gmp</t>
  </si>
  <si>
    <t>GDP</t>
  </si>
  <si>
    <t>gdp</t>
  </si>
  <si>
    <t>GTP</t>
  </si>
  <si>
    <t>gtp</t>
  </si>
  <si>
    <t>control3</t>
  </si>
  <si>
    <t>CMP</t>
  </si>
  <si>
    <t>cmp</t>
  </si>
  <si>
    <t>CDP</t>
  </si>
  <si>
    <t>cdp</t>
  </si>
  <si>
    <t>CTP</t>
  </si>
  <si>
    <t>ctp</t>
  </si>
  <si>
    <t>UMP</t>
  </si>
  <si>
    <t>ump</t>
  </si>
  <si>
    <t>UDP</t>
  </si>
  <si>
    <t>udp</t>
  </si>
  <si>
    <t>UTP</t>
  </si>
  <si>
    <t>utp</t>
  </si>
  <si>
    <t>IMP</t>
  </si>
  <si>
    <t>imp</t>
  </si>
  <si>
    <t>cAMP</t>
  </si>
  <si>
    <t>camp</t>
  </si>
  <si>
    <t>cGMP</t>
  </si>
  <si>
    <t>cgmp</t>
  </si>
  <si>
    <t>5-phospho-D-ribose 1-diphosphate</t>
  </si>
  <si>
    <t>prpp</t>
  </si>
  <si>
    <t>phenylpyruvate</t>
  </si>
  <si>
    <t>phepyr</t>
  </si>
  <si>
    <t>control4</t>
  </si>
  <si>
    <t>glucosamine-6-p</t>
  </si>
  <si>
    <t>glca-6p</t>
  </si>
  <si>
    <t>n acetyl glucosamine</t>
  </si>
  <si>
    <t>glcnac</t>
  </si>
  <si>
    <t>pantothenate</t>
  </si>
  <si>
    <t>panto</t>
  </si>
  <si>
    <t>homocysteine</t>
  </si>
  <si>
    <t>hcys</t>
  </si>
  <si>
    <t>glycine</t>
  </si>
  <si>
    <t>gly</t>
  </si>
  <si>
    <t>serine</t>
  </si>
  <si>
    <t>ser</t>
  </si>
  <si>
    <t>methionine</t>
  </si>
  <si>
    <t>met</t>
  </si>
  <si>
    <t>aspartate</t>
  </si>
  <si>
    <t>asp</t>
  </si>
  <si>
    <t>carbamoyl phosphate</t>
  </si>
  <si>
    <t>carb-p</t>
  </si>
  <si>
    <t>glutathione red</t>
  </si>
  <si>
    <t>gluth-r</t>
  </si>
  <si>
    <t>glutathione ox</t>
  </si>
  <si>
    <t>gluth-o</t>
  </si>
  <si>
    <t>control5</t>
  </si>
  <si>
    <t>NADH</t>
  </si>
  <si>
    <t>NADPH</t>
  </si>
  <si>
    <t>FAD</t>
  </si>
  <si>
    <t>fad</t>
  </si>
  <si>
    <t>UDP-GlcNac</t>
  </si>
  <si>
    <t>udpglcnac</t>
  </si>
  <si>
    <t>D-glyceraldehyde 3-phosphate</t>
  </si>
  <si>
    <t>spermidine</t>
  </si>
  <si>
    <t>sper</t>
  </si>
  <si>
    <t>ppGpp</t>
  </si>
  <si>
    <t>ppgpp</t>
  </si>
  <si>
    <t>cis-aconitate</t>
  </si>
  <si>
    <t>acon</t>
  </si>
  <si>
    <t>acetyl-CoA</t>
  </si>
  <si>
    <t>TMP</t>
  </si>
  <si>
    <t>dtmp</t>
  </si>
  <si>
    <t>TTP</t>
  </si>
  <si>
    <t>dttp</t>
  </si>
  <si>
    <t>control6</t>
  </si>
  <si>
    <t>glucose-1-phosphate</t>
  </si>
  <si>
    <t>g1p</t>
  </si>
  <si>
    <t>galactose-1-phosphate</t>
  </si>
  <si>
    <t>gal1p</t>
  </si>
  <si>
    <t>fructose 1-phosphate</t>
  </si>
  <si>
    <t>f1p</t>
  </si>
  <si>
    <t>glycerol</t>
  </si>
  <si>
    <t>glyc</t>
  </si>
  <si>
    <t>glycerol3P</t>
  </si>
  <si>
    <t>glyc3p</t>
  </si>
  <si>
    <t>calcium [eff]</t>
  </si>
  <si>
    <t>lithium chloride [eff*2]</t>
  </si>
  <si>
    <t>potassium chloride [eff*2] dipotassium</t>
  </si>
  <si>
    <t>sodium chloride [eff*5] pentasodium</t>
  </si>
  <si>
    <t>magnesium chloride [eff]</t>
  </si>
  <si>
    <t>no enzyme</t>
  </si>
  <si>
    <t>noenz</t>
  </si>
  <si>
    <t>control7</t>
  </si>
  <si>
    <t>asparagine</t>
  </si>
  <si>
    <t>asn</t>
  </si>
  <si>
    <t>histidine</t>
  </si>
  <si>
    <t>his</t>
  </si>
  <si>
    <t>phenylalanine</t>
  </si>
  <si>
    <t>phe</t>
  </si>
  <si>
    <t>leucine</t>
  </si>
  <si>
    <t>leu</t>
  </si>
  <si>
    <t>homoserine</t>
  </si>
  <si>
    <t>hser</t>
  </si>
  <si>
    <t>cysteine</t>
  </si>
  <si>
    <t>cys</t>
  </si>
  <si>
    <t>shikimate</t>
  </si>
  <si>
    <t>shik</t>
  </si>
  <si>
    <t>ornithine</t>
  </si>
  <si>
    <t>orni</t>
  </si>
  <si>
    <t>cystathione</t>
  </si>
  <si>
    <t>cystath</t>
  </si>
  <si>
    <t>spacer1</t>
  </si>
  <si>
    <t>spacer2</t>
  </si>
  <si>
    <t>control8</t>
  </si>
  <si>
    <t>control all</t>
  </si>
  <si>
    <t>ctrl_all</t>
  </si>
  <si>
    <t>control 1st set</t>
  </si>
  <si>
    <t>ctrl_1st</t>
  </si>
  <si>
    <t>control 2nd set</t>
  </si>
  <si>
    <t>ctrl_2nd</t>
  </si>
  <si>
    <t>sperm</t>
  </si>
  <si>
    <t>control</t>
  </si>
  <si>
    <t>S1-eligible</t>
  </si>
  <si>
    <t>S2-eligible</t>
  </si>
  <si>
    <t>P1-eligible</t>
  </si>
  <si>
    <t>P2-eligible</t>
  </si>
  <si>
    <t>ion-eligible</t>
  </si>
  <si>
    <t>doesn’t really matter for results, but excluded because S1 significantly better</t>
  </si>
  <si>
    <t>wouldn’t change results if we include, but excluded because S1 significantly better</t>
  </si>
  <si>
    <t>S1-sets1to4</t>
  </si>
  <si>
    <t>S2-sets1to4</t>
  </si>
  <si>
    <t>P1-sets1to4</t>
  </si>
  <si>
    <t>P2-sets1to4</t>
  </si>
  <si>
    <t>S1-sets5to8</t>
  </si>
  <si>
    <t>S2-sets5to8</t>
  </si>
  <si>
    <t>P2-sets5to8</t>
  </si>
  <si>
    <t>P1-sets5to8</t>
  </si>
  <si>
    <t>mean R2 (controls)</t>
  </si>
  <si>
    <t>minimum R2 (controls)</t>
  </si>
  <si>
    <t>maximum std</t>
  </si>
  <si>
    <t>sets1-8</t>
  </si>
  <si>
    <t>mean R2</t>
  </si>
  <si>
    <t>minimum R2</t>
  </si>
  <si>
    <t>SELECTION OF ELIGIBLE ION TRACES FOR EACH ENZYMES</t>
  </si>
  <si>
    <t xml:space="preserve">From the two to four reactants of each enzyme, each in theory holds the same information on enzymatic activity but with expected variance in data quality based on their chemical properties. </t>
  </si>
  <si>
    <t xml:space="preserve">We selected the reactants that yielded the best R-squared values as well as those within 0.1 range of the best R-squared value. Borderline cases were resolved through visual inspection. </t>
  </si>
  <si>
    <t>To select the best-quality ion traces for each enzyme, a least-squares fit was performed on each timeseries from control assays (i.e., assays without effector).</t>
  </si>
  <si>
    <t>comment</t>
  </si>
  <si>
    <t>Here, the mean and minimum R2 (goodness of fit) are shown for the reactants (substrate 1 and 2, product 1 and 2 - S1,S2,P1,P2) each enzyme, separated by measurement batch (sets 1 to 4 and 5 to 8 - see "effectors" sheet in this Excel to see the batches) on the left, and lumped together on the right.</t>
  </si>
  <si>
    <t>Also shown is the mean, median and standard deviation of areas under the curves of the fits. As well as the number of timecourses that have to be excluded for the tested effectors (eff n_excluded)</t>
  </si>
  <si>
    <r>
      <t xml:space="preserve">Ion traces with several controls with R2 below 0.7 or its R2 deviated more than 0.1 from the ion series of the same enzyme with the best R2, they were excluded - </t>
    </r>
    <r>
      <rPr>
        <b/>
        <sz val="10"/>
        <color theme="1"/>
        <rFont val="Arial"/>
        <family val="2"/>
      </rPr>
      <t>MARKED IN RED</t>
    </r>
  </si>
  <si>
    <r>
      <t xml:space="preserve">If only a single control timeseries contributed to a low mean or minimum R2, only the one outlier was excluded (from all analyses) but the ion trace was still considered eligible - </t>
    </r>
    <r>
      <rPr>
        <b/>
        <sz val="10"/>
        <color theme="1"/>
        <rFont val="Arial"/>
        <family val="2"/>
      </rPr>
      <t>MARKED IN YELLOW</t>
    </r>
  </si>
  <si>
    <t>final decision</t>
  </si>
  <si>
    <r>
      <t>All borderline cases and additional information obtained by inspecting other parameters or visual inspection of control and effector assays are found in the comment column and are</t>
    </r>
    <r>
      <rPr>
        <b/>
        <sz val="10"/>
        <color theme="1"/>
        <rFont val="Arial"/>
        <family val="2"/>
      </rPr>
      <t xml:space="preserve"> </t>
    </r>
    <r>
      <rPr>
        <b/>
        <sz val="10"/>
        <color theme="0"/>
        <rFont val="Arial"/>
        <family val="2"/>
      </rPr>
      <t>MARKED IN PURPLE</t>
    </r>
  </si>
  <si>
    <t>excluded based on visual inspection of effs, but wouldn’t change results other than adding noise</t>
  </si>
  <si>
    <t>including or excluding does not qualitatively change results</t>
  </si>
  <si>
    <t>many effector assays did not pass quality criteria, including or excluding all ion traces does not qualitatively change results</t>
  </si>
  <si>
    <t>many control and most effector assays do not pass quality criteria</t>
  </si>
  <si>
    <t>excluded because standard deviations larger than in other reactants, but wouldn’t change final results</t>
  </si>
  <si>
    <t>including or excluding does not change results (either way no hits)</t>
  </si>
  <si>
    <t>some outliers, including or excluding does not change results (either way no hits)</t>
  </si>
  <si>
    <t>considerably worse than others, also visually</t>
  </si>
  <si>
    <t>mainly driven by one outlier</t>
  </si>
  <si>
    <t>lower R2 driven by 2 outliers</t>
  </si>
  <si>
    <t>very low quality</t>
  </si>
  <si>
    <t>many outliers, wouldn’t change results if we include, but excluded because S1 significantly better</t>
  </si>
  <si>
    <t>excluded because S1 significantly better</t>
  </si>
  <si>
    <t>good quality, therefore keeping this half in</t>
  </si>
  <si>
    <t>low quality throughout whole set, therefore excluded</t>
  </si>
  <si>
    <t>passing quality criteria</t>
  </si>
  <si>
    <t>not passing quality criteria</t>
  </si>
  <si>
    <t>decision (also) based on visual inspection or additional parameters, see comments</t>
  </si>
  <si>
    <t>0/1</t>
  </si>
  <si>
    <t>enzyme does not have second substrate/product</t>
  </si>
  <si>
    <t>eligible</t>
  </si>
  <si>
    <t>not eligible</t>
  </si>
  <si>
    <t>only 1 (or 2) outliers, otherwise passing criteria</t>
  </si>
  <si>
    <t>LEGEND</t>
  </si>
  <si>
    <t>date</t>
  </si>
  <si>
    <t>n_replicates</t>
  </si>
  <si>
    <t>assayend [min]</t>
  </si>
  <si>
    <t>rescale upper bound</t>
  </si>
  <si>
    <t>precipitation weak pos</t>
  </si>
  <si>
    <t>precipitation weak</t>
  </si>
  <si>
    <t>precipitation strong pos</t>
  </si>
  <si>
    <t>precipitation strong</t>
  </si>
  <si>
    <t>manual exclusion notes</t>
  </si>
  <si>
    <t>new lower equ</t>
  </si>
  <si>
    <t>salt activator</t>
  </si>
  <si>
    <t>salt inhibitor</t>
  </si>
  <si>
    <t>A6,F5,F7</t>
  </si>
  <si>
    <t>B3,B5,D10,E9</t>
  </si>
  <si>
    <t>excluded 8th control because not added</t>
  </si>
  <si>
    <t>A6</t>
  </si>
  <si>
    <t>B3,B5,D10,E9,F5,F7</t>
  </si>
  <si>
    <t>removed 1st replicate of dttp (empty)</t>
  </si>
  <si>
    <t>cys,coa,glx</t>
  </si>
  <si>
    <t>calc,5nacl</t>
  </si>
  <si>
    <t>20210509 maeA_triplicates_labelled.xlsx</t>
  </si>
  <si>
    <t>20200728 gnd_triplicates_labelled.xlsx</t>
  </si>
  <si>
    <t>20210521 maeB_triplicates_labelled.xlsx</t>
  </si>
  <si>
    <t>20200730 icd_triplicates_labelled.xlsx</t>
  </si>
  <si>
    <t>20200803 zwf_triplicates_labelled.xlsx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</si>
</sst>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9"/>
      <color theme="1"/>
      <name val="Calibri Light"/>
      <family val="2"/>
      <scheme val="major"/>
    </font>
    <font>
      <b/>
      <sz val="11"/>
      <color theme="0" tint="-0.249977111117893"/>
      <name val="Calibri"/>
      <family val="2"/>
      <scheme val="minor"/>
    </font>
    <font>
      <sz val="11"/>
      <color theme="0" tint="-0.249977111117893"/>
      <name val="Calibri"/>
      <family val="2"/>
      <scheme val="minor"/>
    </font>
    <font>
      <sz val="11"/>
      <color rgb="FF000000"/>
      <name val="Calibri"/>
      <family val="2"/>
      <scheme val="minor"/>
    </font>
    <font>
      <b/>
      <sz val="11"/>
      <color rgb="FFFF0000"/>
      <name val="Calibri"/>
      <family val="2"/>
      <scheme val="minor"/>
    </font>
    <font>
      <sz val="9"/>
      <color theme="1"/>
      <name val="Calibri"/>
      <family val="2"/>
      <scheme val="minor"/>
    </font>
    <font>
      <b/>
      <sz val="16"/>
      <color theme="1"/>
      <name val="Calibri"/>
      <family val="2"/>
      <scheme val="minor"/>
    </font>
    <font>
      <sz val="10"/>
      <name val="Arial"/>
      <family val="2"/>
    </font>
    <font>
      <sz val="8"/>
      <name val="Calibri"/>
      <family val="2"/>
      <scheme val="minor"/>
    </font>
    <font>
      <sz val="10"/>
      <color theme="1"/>
      <name val="Arial"/>
      <family val="2"/>
    </font>
    <font>
      <b/>
      <sz val="14"/>
      <color theme="1"/>
      <name val="Calibri"/>
      <family val="2"/>
      <scheme val="minor"/>
    </font>
    <font>
      <b/>
      <sz val="10"/>
      <color theme="1"/>
      <name val="Arial"/>
      <family val="2"/>
    </font>
    <font>
      <sz val="11"/>
      <color rgb="FFFFFF00"/>
      <name val="Calibri"/>
      <family val="2"/>
      <scheme val="minor"/>
    </font>
    <font>
      <b/>
      <sz val="10"/>
      <color theme="0"/>
      <name val="Arial"/>
      <family val="2"/>
    </font>
    <font>
      <b/>
      <sz val="14"/>
      <color theme="0"/>
      <name val="Calibri"/>
      <family val="2"/>
      <scheme val="minor"/>
    </font>
    <font>
      <sz val="11"/>
      <color theme="0" tint="-0.34998626667073579"/>
      <name val="Calibri"/>
      <family val="2"/>
      <scheme val="minor"/>
    </font>
    <font>
      <b/>
      <u/>
      <sz val="11"/>
      <color theme="1"/>
      <name val="Calibri"/>
      <family val="2"/>
      <scheme val="minor"/>
    </font>
  </fonts>
  <fills count="18">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499984740745262"/>
        <bgColor indexed="64"/>
      </patternFill>
    </fill>
    <fill>
      <patternFill patternType="solid">
        <fgColor rgb="FFFF0000"/>
        <bgColor indexed="64"/>
      </patternFill>
    </fill>
    <fill>
      <patternFill patternType="solid">
        <fgColor rgb="FF7030A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tint="-0.34998626667073579"/>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2" fillId="0" borderId="0"/>
  </cellStyleXfs>
  <cellXfs count="148">
    <xf numFmtId="0" fontId="0" fillId="0" borderId="0" xfId="0"/>
    <xf numFmtId="0" fontId="0" fillId="5" borderId="0" xfId="0" applyFill="1" applyAlignment="1">
      <alignment horizontal="center"/>
    </xf>
    <xf numFmtId="0" fontId="7" fillId="0" borderId="0" xfId="0" applyFont="1" applyAlignment="1">
      <alignment horizontal="center"/>
    </xf>
    <xf numFmtId="0" fontId="0" fillId="3" borderId="0" xfId="0" applyFill="1"/>
    <xf numFmtId="0" fontId="0" fillId="0" borderId="0" xfId="0" applyAlignment="1">
      <alignment horizontal="center"/>
    </xf>
    <xf numFmtId="0" fontId="0" fillId="4" borderId="0" xfId="0" applyFill="1" applyAlignment="1">
      <alignment horizontal="center"/>
    </xf>
    <xf numFmtId="0" fontId="3" fillId="0" borderId="0" xfId="0" applyFont="1"/>
    <xf numFmtId="0" fontId="0" fillId="0" borderId="0" xfId="0" applyAlignment="1">
      <alignment horizontal="left"/>
    </xf>
    <xf numFmtId="0" fontId="0" fillId="7" borderId="0" xfId="0" applyFill="1" applyAlignment="1">
      <alignment horizontal="center"/>
    </xf>
    <xf numFmtId="0" fontId="0" fillId="8" borderId="0" xfId="0" applyFill="1"/>
    <xf numFmtId="0" fontId="8" fillId="0" borderId="0" xfId="0" applyFont="1"/>
    <xf numFmtId="0" fontId="0" fillId="9" borderId="0" xfId="0" applyFill="1"/>
    <xf numFmtId="0" fontId="0" fillId="0" borderId="0" xfId="0" quotePrefix="1"/>
    <xf numFmtId="0" fontId="0" fillId="10" borderId="0" xfId="0" applyFill="1" applyAlignment="1">
      <alignment horizontal="center"/>
    </xf>
    <xf numFmtId="0" fontId="0" fillId="10" borderId="0" xfId="0" applyFill="1"/>
    <xf numFmtId="0" fontId="3" fillId="0" borderId="0" xfId="0" applyFont="1" applyAlignment="1">
      <alignment horizontal="left"/>
    </xf>
    <xf numFmtId="0" fontId="0" fillId="0" borderId="3" xfId="0" applyBorder="1"/>
    <xf numFmtId="0" fontId="4" fillId="11" borderId="0" xfId="0" applyFont="1" applyFill="1"/>
    <xf numFmtId="0" fontId="1" fillId="11" borderId="0" xfId="0" applyFont="1" applyFill="1"/>
    <xf numFmtId="0" fontId="0" fillId="11" borderId="0" xfId="0" applyFill="1"/>
    <xf numFmtId="0" fontId="0" fillId="12" borderId="0" xfId="0" applyFill="1"/>
    <xf numFmtId="0" fontId="3" fillId="2" borderId="8" xfId="0" applyFont="1" applyFill="1" applyBorder="1" applyAlignment="1">
      <alignment horizontal="right"/>
    </xf>
    <xf numFmtId="0" fontId="3" fillId="8" borderId="9" xfId="0" applyFont="1" applyFill="1" applyBorder="1" applyAlignment="1">
      <alignment horizontal="right"/>
    </xf>
    <xf numFmtId="0" fontId="3" fillId="2" borderId="9" xfId="0" applyFont="1" applyFill="1" applyBorder="1" applyAlignment="1">
      <alignment horizontal="right"/>
    </xf>
    <xf numFmtId="0" fontId="3" fillId="13" borderId="10" xfId="0" applyFont="1" applyFill="1" applyBorder="1" applyAlignment="1">
      <alignment horizontal="right"/>
    </xf>
    <xf numFmtId="0" fontId="3" fillId="0" borderId="3" xfId="0" applyFont="1" applyBorder="1" applyAlignment="1">
      <alignment horizontal="center"/>
    </xf>
    <xf numFmtId="0" fontId="3" fillId="0" borderId="0" xfId="0" applyFont="1" applyAlignment="1">
      <alignment horizontal="center"/>
    </xf>
    <xf numFmtId="0" fontId="0" fillId="14" borderId="0" xfId="0" applyFill="1" applyAlignment="1">
      <alignment horizontal="center"/>
    </xf>
    <xf numFmtId="0" fontId="0" fillId="4" borderId="0" xfId="0" applyFill="1" applyAlignment="1">
      <alignment horizontal="left"/>
    </xf>
    <xf numFmtId="0" fontId="0" fillId="4" borderId="0" xfId="0" applyFill="1"/>
    <xf numFmtId="0" fontId="0" fillId="6"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9" borderId="0" xfId="0" applyFill="1" applyAlignment="1">
      <alignment horizontal="center"/>
    </xf>
    <xf numFmtId="0" fontId="0" fillId="8" borderId="0" xfId="0" applyFill="1" applyAlignment="1">
      <alignment horizontal="center"/>
    </xf>
    <xf numFmtId="0" fontId="0" fillId="5" borderId="0" xfId="0" applyFill="1"/>
    <xf numFmtId="0" fontId="0" fillId="7" borderId="0" xfId="0" applyFill="1"/>
    <xf numFmtId="0" fontId="0" fillId="15" borderId="0" xfId="0" applyFill="1"/>
    <xf numFmtId="0" fontId="9" fillId="8" borderId="0" xfId="0" applyFont="1" applyFill="1" applyAlignment="1">
      <alignment horizontal="center"/>
    </xf>
    <xf numFmtId="0" fontId="2" fillId="8" borderId="0" xfId="0" applyFont="1" applyFill="1" applyAlignment="1">
      <alignment horizontal="center"/>
    </xf>
    <xf numFmtId="0" fontId="0" fillId="5" borderId="0" xfId="0" applyFill="1" applyAlignment="1">
      <alignment horizontal="left"/>
    </xf>
    <xf numFmtId="0" fontId="0" fillId="7" borderId="0" xfId="0" applyFill="1" applyAlignment="1">
      <alignment horizontal="left"/>
    </xf>
    <xf numFmtId="0" fontId="0" fillId="12" borderId="0" xfId="0" applyFill="1" applyAlignment="1">
      <alignment horizontal="center"/>
    </xf>
    <xf numFmtId="0" fontId="0" fillId="14" borderId="0" xfId="0" applyFill="1"/>
    <xf numFmtId="0" fontId="0" fillId="16" borderId="0" xfId="0" applyFill="1" applyAlignment="1">
      <alignment horizontal="center"/>
    </xf>
    <xf numFmtId="0" fontId="0" fillId="17" borderId="0" xfId="0" applyFill="1" applyAlignment="1">
      <alignment horizontal="center"/>
    </xf>
    <xf numFmtId="0" fontId="0" fillId="17" borderId="0" xfId="0" applyFill="1"/>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6" xfId="0" applyBorder="1" applyAlignment="1">
      <alignment horizontal="left"/>
    </xf>
    <xf numFmtId="0" fontId="14" fillId="0" borderId="0" xfId="0" applyFont="1"/>
    <xf numFmtId="0" fontId="15" fillId="0" borderId="0" xfId="0" applyFont="1"/>
    <xf numFmtId="0" fontId="11" fillId="0" borderId="0" xfId="0" applyFont="1"/>
    <xf numFmtId="0" fontId="0" fillId="2" borderId="0" xfId="0" applyFill="1" applyAlignment="1">
      <alignment horizontal="center"/>
    </xf>
    <xf numFmtId="0" fontId="3" fillId="6" borderId="0" xfId="0" applyFont="1" applyFill="1" applyAlignment="1">
      <alignment horizontal="center"/>
    </xf>
    <xf numFmtId="0" fontId="4" fillId="0" borderId="0" xfId="0" applyFont="1"/>
    <xf numFmtId="0" fontId="19" fillId="0" borderId="0" xfId="0" applyFont="1"/>
    <xf numFmtId="0" fontId="17" fillId="0" borderId="0" xfId="0" applyFont="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10" borderId="15" xfId="0" applyFill="1"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2" borderId="15" xfId="0" applyFill="1" applyBorder="1" applyAlignment="1">
      <alignment horizontal="center"/>
    </xf>
    <xf numFmtId="0" fontId="0" fillId="12" borderId="15" xfId="0" applyFill="1" applyBorder="1" applyAlignment="1">
      <alignment horizontal="center"/>
    </xf>
    <xf numFmtId="0" fontId="0" fillId="8" borderId="15" xfId="0" applyFill="1" applyBorder="1" applyAlignment="1">
      <alignment horizontal="center"/>
    </xf>
    <xf numFmtId="0" fontId="0" fillId="6" borderId="15" xfId="0" applyFill="1" applyBorder="1" applyAlignment="1">
      <alignment horizontal="center"/>
    </xf>
    <xf numFmtId="0" fontId="0" fillId="10" borderId="17" xfId="0" applyFill="1" applyBorder="1" applyAlignment="1">
      <alignment horizontal="center"/>
    </xf>
    <xf numFmtId="0" fontId="0" fillId="10" borderId="18" xfId="0" applyFill="1" applyBorder="1" applyAlignment="1">
      <alignment horizontal="center"/>
    </xf>
    <xf numFmtId="0" fontId="0" fillId="2" borderId="17" xfId="0" applyFill="1" applyBorder="1" applyAlignment="1">
      <alignment horizontal="center"/>
    </xf>
    <xf numFmtId="0" fontId="0" fillId="2" borderId="18" xfId="0" applyFill="1" applyBorder="1" applyAlignment="1">
      <alignment horizontal="center"/>
    </xf>
    <xf numFmtId="0" fontId="4" fillId="11" borderId="17" xfId="0" applyFont="1" applyFill="1" applyBorder="1" applyAlignment="1">
      <alignment horizontal="center"/>
    </xf>
    <xf numFmtId="0" fontId="4" fillId="11" borderId="18" xfId="0" applyFont="1" applyFill="1" applyBorder="1" applyAlignment="1">
      <alignment horizontal="center"/>
    </xf>
    <xf numFmtId="0" fontId="4" fillId="0" borderId="0" xfId="0" applyFont="1" applyAlignment="1">
      <alignment horizontal="center"/>
    </xf>
    <xf numFmtId="0" fontId="1" fillId="10" borderId="8" xfId="0" applyFont="1" applyFill="1" applyBorder="1" applyAlignment="1">
      <alignment horizontal="center"/>
    </xf>
    <xf numFmtId="0" fontId="3" fillId="2" borderId="9" xfId="0" applyFont="1" applyFill="1" applyBorder="1" applyAlignment="1">
      <alignment horizontal="center"/>
    </xf>
    <xf numFmtId="0" fontId="3" fillId="2" borderId="10" xfId="0" applyFont="1" applyFill="1" applyBorder="1" applyAlignment="1">
      <alignment horizontal="center"/>
    </xf>
    <xf numFmtId="0" fontId="3" fillId="0" borderId="11" xfId="0" applyFont="1" applyBorder="1" applyAlignment="1">
      <alignment horizontal="left"/>
    </xf>
    <xf numFmtId="0" fontId="20" fillId="0" borderId="0" xfId="0" applyFont="1" applyAlignment="1">
      <alignment horizontal="center"/>
    </xf>
    <xf numFmtId="0" fontId="20" fillId="0" borderId="0" xfId="0" applyFont="1"/>
    <xf numFmtId="0" fontId="4" fillId="11" borderId="0" xfId="0" applyFont="1" applyFill="1" applyAlignment="1">
      <alignment horizontal="center"/>
    </xf>
    <xf numFmtId="0" fontId="7" fillId="0" borderId="17" xfId="0" applyFont="1" applyBorder="1" applyAlignment="1">
      <alignment horizontal="center"/>
    </xf>
    <xf numFmtId="0" fontId="7" fillId="0" borderId="18" xfId="0" applyFont="1" applyBorder="1" applyAlignment="1">
      <alignment horizontal="center"/>
    </xf>
    <xf numFmtId="0" fontId="4" fillId="11" borderId="15" xfId="0" applyFont="1" applyFill="1" applyBorder="1" applyAlignment="1">
      <alignment horizontal="center"/>
    </xf>
    <xf numFmtId="0" fontId="4" fillId="2" borderId="0" xfId="0" applyFont="1" applyFill="1" applyAlignment="1">
      <alignment horizontal="center"/>
    </xf>
    <xf numFmtId="0" fontId="4" fillId="10" borderId="0" xfId="0" applyFont="1" applyFill="1" applyAlignment="1">
      <alignment horizontal="center"/>
    </xf>
    <xf numFmtId="0" fontId="3" fillId="0" borderId="14" xfId="0" applyFont="1" applyBorder="1" applyAlignment="1">
      <alignment horizontal="left"/>
    </xf>
    <xf numFmtId="0" fontId="3" fillId="0" borderId="16" xfId="0" applyFont="1" applyBorder="1" applyAlignment="1">
      <alignment horizontal="left"/>
    </xf>
    <xf numFmtId="0" fontId="6" fillId="0" borderId="14" xfId="0" applyFont="1" applyBorder="1" applyAlignment="1">
      <alignment horizontal="left"/>
    </xf>
    <xf numFmtId="0" fontId="6" fillId="0" borderId="16" xfId="0" applyFont="1" applyBorder="1" applyAlignment="1">
      <alignment horizontal="left"/>
    </xf>
    <xf numFmtId="0" fontId="1" fillId="0" borderId="0" xfId="0" applyFont="1" applyAlignment="1">
      <alignment horizontal="left"/>
    </xf>
    <xf numFmtId="0" fontId="0" fillId="8" borderId="18" xfId="0" applyFill="1" applyBorder="1" applyAlignment="1">
      <alignment horizontal="center"/>
    </xf>
    <xf numFmtId="0" fontId="3" fillId="2" borderId="8" xfId="0" applyFont="1" applyFill="1" applyBorder="1" applyAlignment="1">
      <alignment horizontal="center"/>
    </xf>
    <xf numFmtId="0" fontId="1" fillId="10" borderId="9" xfId="0" applyFont="1" applyFill="1" applyBorder="1" applyAlignment="1">
      <alignment horizontal="center"/>
    </xf>
    <xf numFmtId="0" fontId="1" fillId="11" borderId="10" xfId="0" applyFont="1" applyFill="1" applyBorder="1" applyAlignment="1">
      <alignment horizontal="center"/>
    </xf>
    <xf numFmtId="0" fontId="3" fillId="8" borderId="9" xfId="0" applyFont="1" applyFill="1" applyBorder="1" applyAlignment="1">
      <alignment horizontal="center"/>
    </xf>
    <xf numFmtId="0" fontId="3" fillId="14" borderId="9" xfId="0" applyFont="1" applyFill="1" applyBorder="1" applyAlignment="1">
      <alignment horizontal="center"/>
    </xf>
    <xf numFmtId="0" fontId="3" fillId="14" borderId="10" xfId="0" applyFont="1" applyFill="1" applyBorder="1" applyAlignment="1">
      <alignment horizontal="center"/>
    </xf>
    <xf numFmtId="0" fontId="3" fillId="8" borderId="8" xfId="0" applyFont="1" applyFill="1" applyBorder="1" applyAlignment="1">
      <alignment horizontal="center"/>
    </xf>
    <xf numFmtId="0" fontId="1" fillId="11" borderId="8" xfId="0" applyFont="1" applyFill="1" applyBorder="1" applyAlignment="1">
      <alignment horizontal="center"/>
    </xf>
    <xf numFmtId="0" fontId="1" fillId="11" borderId="9" xfId="0" applyFont="1" applyFill="1" applyBorder="1" applyAlignment="1">
      <alignment horizontal="center"/>
    </xf>
    <xf numFmtId="0" fontId="1" fillId="10" borderId="10" xfId="0" applyFont="1" applyFill="1" applyBorder="1" applyAlignment="1">
      <alignment horizontal="center"/>
    </xf>
    <xf numFmtId="0" fontId="3" fillId="8" borderId="10" xfId="0" applyFont="1" applyFill="1" applyBorder="1" applyAlignment="1">
      <alignment horizontal="center"/>
    </xf>
    <xf numFmtId="0" fontId="20" fillId="0" borderId="15" xfId="0" applyFont="1" applyBorder="1" applyAlignment="1">
      <alignment horizontal="center"/>
    </xf>
    <xf numFmtId="0" fontId="20" fillId="0" borderId="17" xfId="0" applyFont="1" applyBorder="1" applyAlignment="1">
      <alignment horizontal="center"/>
    </xf>
    <xf numFmtId="0" fontId="20" fillId="0" borderId="18" xfId="0" applyFont="1" applyBorder="1" applyAlignment="1">
      <alignment horizontal="center"/>
    </xf>
    <xf numFmtId="0" fontId="3" fillId="12" borderId="10" xfId="0" applyFont="1" applyFill="1" applyBorder="1" applyAlignment="1">
      <alignment horizontal="center"/>
    </xf>
    <xf numFmtId="0" fontId="3" fillId="2" borderId="0" xfId="0" applyFont="1" applyFill="1" applyAlignment="1">
      <alignment horizontal="center"/>
    </xf>
    <xf numFmtId="0" fontId="3" fillId="8" borderId="0" xfId="0" applyFont="1" applyFill="1" applyAlignment="1">
      <alignment horizontal="center"/>
    </xf>
    <xf numFmtId="0" fontId="3" fillId="14" borderId="0" xfId="0" applyFont="1" applyFill="1" applyAlignment="1">
      <alignment horizontal="center"/>
    </xf>
    <xf numFmtId="0" fontId="1" fillId="10" borderId="0" xfId="0" applyFont="1" applyFill="1" applyAlignment="1">
      <alignment horizontal="center"/>
    </xf>
    <xf numFmtId="0" fontId="1" fillId="11" borderId="0" xfId="0" applyFont="1" applyFill="1" applyAlignment="1">
      <alignment horizontal="center"/>
    </xf>
    <xf numFmtId="0" fontId="21" fillId="0" borderId="0" xfId="0" applyFont="1" applyAlignment="1">
      <alignment horizontal="center"/>
    </xf>
    <xf numFmtId="0" fontId="0" fillId="0" borderId="0" xfId="0" applyFont="1" applyFill="1"/>
    <xf numFmtId="0" fontId="3" fillId="0" borderId="0" xfId="0" applyFont="1" applyFill="1"/>
    <xf numFmtId="0" fontId="5" fillId="0" borderId="3" xfId="0" applyFont="1" applyFill="1" applyBorder="1" applyAlignment="1">
      <alignment horizontal="left"/>
    </xf>
    <xf numFmtId="0" fontId="2" fillId="0" borderId="0" xfId="0" applyFont="1" applyFill="1"/>
    <xf numFmtId="0" fontId="0" fillId="0" borderId="0" xfId="0" applyBorder="1"/>
    <xf numFmtId="0" fontId="5" fillId="0" borderId="0" xfId="0" applyFont="1" applyBorder="1" applyAlignment="1">
      <alignment horizontal="left"/>
    </xf>
    <xf numFmtId="0" fontId="0" fillId="0" borderId="0" xfId="0" applyFont="1" applyFill="1" applyBorder="1"/>
    <xf numFmtId="0" fontId="0" fillId="0" borderId="0" xfId="0" applyFont="1" applyFill="1" applyBorder="1" applyAlignment="1">
      <alignment horizontal="right"/>
    </xf>
    <xf numFmtId="0" fontId="0" fillId="0" borderId="0" xfId="0" applyFill="1"/>
    <xf numFmtId="0" fontId="0" fillId="0" borderId="0" xfId="0" applyFill="1" applyBorder="1"/>
    <xf numFmtId="0" fontId="5" fillId="0" borderId="0" xfId="0" applyFont="1" applyFill="1" applyBorder="1" applyAlignment="1">
      <alignment horizontal="right"/>
    </xf>
    <xf numFmtId="0" fontId="5" fillId="0" borderId="0" xfId="0" applyFont="1" applyFill="1" applyBorder="1" applyAlignment="1">
      <alignment horizontal="left"/>
    </xf>
    <xf numFmtId="0" fontId="5" fillId="0" borderId="1" xfId="0" applyFont="1" applyFill="1" applyBorder="1" applyAlignment="1">
      <alignment horizontal="left"/>
    </xf>
    <xf numFmtId="0" fontId="5" fillId="0" borderId="3" xfId="0" applyFont="1" applyFill="1" applyBorder="1" applyAlignment="1">
      <alignment horizontal="center"/>
    </xf>
    <xf numFmtId="0" fontId="5" fillId="0" borderId="2" xfId="0" applyFont="1" applyFill="1" applyBorder="1" applyAlignment="1">
      <alignment horizontal="left"/>
    </xf>
    <xf numFmtId="0" fontId="5" fillId="0" borderId="4" xfId="0" applyFont="1" applyFill="1" applyBorder="1" applyAlignment="1">
      <alignment horizontal="left"/>
    </xf>
    <xf numFmtId="0" fontId="5" fillId="0" borderId="5" xfId="0" applyFont="1" applyFill="1" applyBorder="1" applyAlignment="1">
      <alignment horizontal="left"/>
    </xf>
    <xf numFmtId="0" fontId="0" fillId="0" borderId="0" xfId="0" applyFill="1" applyAlignment="1">
      <alignment horizontal="center"/>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Alignment="1">
      <alignment horizontal="right"/>
    </xf>
    <xf numFmtId="0" fontId="0" fillId="3" borderId="0" xfId="0" applyFill="1" applyBorder="1"/>
    <xf numFmtId="0" fontId="0" fillId="0" borderId="0" xfId="0" applyBorder="1" applyAlignment="1">
      <alignment horizontal="center"/>
    </xf>
    <xf numFmtId="0" fontId="3" fillId="0" borderId="3" xfId="0" applyFont="1" applyFill="1" applyBorder="1"/>
    <xf numFmtId="0" fontId="10" fillId="0" borderId="3" xfId="0" applyFont="1" applyFill="1" applyBorder="1"/>
    <xf numFmtId="0" fontId="0" fillId="0" borderId="0" xfId="0" applyFill="1" applyBorder="1" applyAlignment="1">
      <alignment horizontal="center"/>
    </xf>
    <xf numFmtId="0" fontId="7" fillId="0" borderId="0" xfId="0" applyFont="1" applyFill="1" applyAlignment="1">
      <alignment horizontal="center"/>
    </xf>
    <xf numFmtId="0" fontId="0" fillId="0" borderId="0" xfId="0" applyFill="1" applyBorder="1" applyAlignment="1">
      <alignment horizontal="right"/>
    </xf>
    <xf numFmtId="0" fontId="16" fillId="0" borderId="3" xfId="0" applyFont="1" applyFill="1" applyBorder="1" applyAlignment="1">
      <alignment horizontal="left"/>
    </xf>
    <xf numFmtId="0" fontId="14" fillId="0" borderId="0" xfId="0" applyFont="1" applyFill="1"/>
    <xf numFmtId="0" fontId="16" fillId="0" borderId="0" xfId="0" applyFont="1" applyFill="1"/>
    <xf numFmtId="0" fontId="14" fillId="0" borderId="0" xfId="0" applyFont="1" applyFill="1" applyAlignment="1">
      <alignment horizontal="left"/>
    </xf>
    <xf numFmtId="0" fontId="14" fillId="0" borderId="0" xfId="0" applyFont="1" applyFill="1" applyAlignment="1">
      <alignment horizontal="center"/>
    </xf>
  </cellXfs>
  <cellStyles count="2">
    <cellStyle name="Normal" xfId="0" builtinId="0"/>
    <cellStyle name="Normal 2" xfId="1" xr:uid="{66651E18-E949-4CD5-93C9-ABCAD99E3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D2B79-36A8-4891-9634-330610527A94}">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3C4ED-35E3-4EB7-97E4-F4C672563132}">
  <dimension ref="A1:AE32"/>
  <sheetViews>
    <sheetView tabSelected="1" zoomScale="70" zoomScaleNormal="70" workbookViewId="0"/>
  </sheetViews>
  <sheetFormatPr defaultRowHeight="15" x14ac:dyDescent="0.25"/>
  <cols>
    <col min="2" max="2" width="9.140625" style="6"/>
    <col min="16" max="16" width="8.85546875" style="4"/>
    <col min="19" max="19" width="8.85546875" style="4"/>
    <col min="22" max="22" width="8.85546875" style="4"/>
    <col min="25" max="25" width="8.85546875" style="4"/>
  </cols>
  <sheetData>
    <row r="1" spans="1:31" s="16" customFormat="1" x14ac:dyDescent="0.25">
      <c r="A1" s="127" t="s">
        <v>32</v>
      </c>
      <c r="B1" s="129" t="s">
        <v>33</v>
      </c>
      <c r="C1" s="129" t="s">
        <v>34</v>
      </c>
      <c r="D1" s="117" t="s">
        <v>35</v>
      </c>
      <c r="E1" s="138" t="s">
        <v>69</v>
      </c>
      <c r="F1" s="117" t="s">
        <v>36</v>
      </c>
      <c r="G1" s="117" t="s">
        <v>37</v>
      </c>
      <c r="H1" s="117" t="s">
        <v>38</v>
      </c>
      <c r="I1" s="117" t="s">
        <v>39</v>
      </c>
      <c r="J1" s="117" t="s">
        <v>40</v>
      </c>
      <c r="K1" s="117" t="s">
        <v>41</v>
      </c>
      <c r="L1" s="117" t="s">
        <v>42</v>
      </c>
      <c r="M1" s="117" t="s">
        <v>43</v>
      </c>
      <c r="N1" s="117" t="s">
        <v>44</v>
      </c>
      <c r="O1" s="139" t="s">
        <v>317</v>
      </c>
      <c r="P1" s="128" t="s">
        <v>313</v>
      </c>
      <c r="Q1" s="129" t="s">
        <v>45</v>
      </c>
      <c r="R1" s="129" t="s">
        <v>46</v>
      </c>
      <c r="S1" s="128" t="s">
        <v>314</v>
      </c>
      <c r="T1" s="129" t="s">
        <v>47</v>
      </c>
      <c r="U1" s="129" t="s">
        <v>48</v>
      </c>
      <c r="V1" s="128" t="s">
        <v>315</v>
      </c>
      <c r="W1" s="129" t="s">
        <v>49</v>
      </c>
      <c r="X1" s="129" t="s">
        <v>50</v>
      </c>
      <c r="Y1" s="128" t="s">
        <v>316</v>
      </c>
      <c r="Z1" s="129" t="s">
        <v>51</v>
      </c>
      <c r="AA1" s="129" t="s">
        <v>52</v>
      </c>
      <c r="AB1" s="130" t="s">
        <v>54</v>
      </c>
      <c r="AC1" s="117" t="s">
        <v>55</v>
      </c>
      <c r="AD1" s="117" t="s">
        <v>56</v>
      </c>
      <c r="AE1" s="131" t="s">
        <v>57</v>
      </c>
    </row>
    <row r="2" spans="1:31" x14ac:dyDescent="0.25">
      <c r="A2" s="50">
        <v>1</v>
      </c>
      <c r="B2" s="6" t="s">
        <v>58</v>
      </c>
      <c r="C2" t="s">
        <v>0</v>
      </c>
      <c r="D2" s="140">
        <v>1</v>
      </c>
      <c r="E2" t="s">
        <v>30</v>
      </c>
      <c r="F2" s="136" t="s">
        <v>59</v>
      </c>
      <c r="G2" s="136" t="s">
        <v>59</v>
      </c>
      <c r="H2" s="124" t="s">
        <v>60</v>
      </c>
      <c r="I2" s="142" t="s">
        <v>60</v>
      </c>
      <c r="J2">
        <v>0</v>
      </c>
      <c r="K2">
        <v>0</v>
      </c>
      <c r="L2">
        <v>0</v>
      </c>
      <c r="M2">
        <v>0</v>
      </c>
      <c r="N2">
        <v>0</v>
      </c>
      <c r="O2" t="s">
        <v>19</v>
      </c>
      <c r="P2" s="137">
        <v>0</v>
      </c>
      <c r="Q2" s="119" t="s">
        <v>61</v>
      </c>
      <c r="R2" s="137">
        <v>275.0167931483</v>
      </c>
      <c r="S2" s="137">
        <v>1</v>
      </c>
      <c r="T2" s="119" t="s">
        <v>62</v>
      </c>
      <c r="U2" s="137">
        <v>743.07543707299999</v>
      </c>
      <c r="V2" s="137">
        <v>1</v>
      </c>
      <c r="W2" s="119" t="s">
        <v>63</v>
      </c>
      <c r="X2" s="137">
        <v>229.011313839899</v>
      </c>
      <c r="Y2" s="137">
        <v>1</v>
      </c>
      <c r="Z2" s="119" t="s">
        <v>64</v>
      </c>
      <c r="AA2" s="137">
        <v>744.08326210510006</v>
      </c>
      <c r="AB2" s="133" t="s">
        <v>65</v>
      </c>
      <c r="AC2" s="140" t="s">
        <v>66</v>
      </c>
      <c r="AD2" s="140" t="s">
        <v>67</v>
      </c>
      <c r="AE2" s="134" t="s">
        <v>68</v>
      </c>
    </row>
    <row r="3" spans="1:31" x14ac:dyDescent="0.25">
      <c r="A3" s="50">
        <v>3</v>
      </c>
      <c r="B3" s="6" t="s">
        <v>1</v>
      </c>
      <c r="C3" t="s">
        <v>1</v>
      </c>
      <c r="D3" s="4">
        <v>1</v>
      </c>
      <c r="E3" t="s">
        <v>30</v>
      </c>
      <c r="F3" s="3" t="s">
        <v>59</v>
      </c>
      <c r="G3" s="3" t="s">
        <v>59</v>
      </c>
      <c r="H3" s="123" t="s">
        <v>70</v>
      </c>
      <c r="I3" s="123" t="s">
        <v>71</v>
      </c>
      <c r="J3">
        <v>0</v>
      </c>
      <c r="K3">
        <v>0</v>
      </c>
      <c r="L3">
        <v>0</v>
      </c>
      <c r="M3">
        <v>0</v>
      </c>
      <c r="N3">
        <v>0</v>
      </c>
      <c r="O3" t="s">
        <v>20</v>
      </c>
      <c r="P3" s="4">
        <v>1</v>
      </c>
      <c r="Q3" t="s">
        <v>72</v>
      </c>
      <c r="R3" s="4">
        <v>133.01368330310001</v>
      </c>
      <c r="S3" s="4">
        <v>1</v>
      </c>
      <c r="T3" t="s">
        <v>73</v>
      </c>
      <c r="U3" s="4">
        <v>663.10910666459904</v>
      </c>
      <c r="V3" s="4">
        <v>0</v>
      </c>
      <c r="W3" t="s">
        <v>74</v>
      </c>
      <c r="X3" s="4">
        <v>87.008203994699997</v>
      </c>
      <c r="Y3" s="4">
        <v>0</v>
      </c>
      <c r="Z3" t="s">
        <v>75</v>
      </c>
      <c r="AA3" s="4">
        <v>664.116931696699</v>
      </c>
      <c r="AB3" s="133" t="s">
        <v>76</v>
      </c>
      <c r="AC3" s="132" t="s">
        <v>77</v>
      </c>
      <c r="AD3" s="132" t="s">
        <v>78</v>
      </c>
      <c r="AE3" s="134" t="s">
        <v>79</v>
      </c>
    </row>
    <row r="4" spans="1:31" x14ac:dyDescent="0.25">
      <c r="A4" s="50">
        <v>4</v>
      </c>
      <c r="B4" s="6" t="s">
        <v>2</v>
      </c>
      <c r="C4" t="s">
        <v>2</v>
      </c>
      <c r="D4" s="4">
        <v>1</v>
      </c>
      <c r="E4" t="s">
        <v>30</v>
      </c>
      <c r="F4" s="3" t="s">
        <v>59</v>
      </c>
      <c r="G4" s="3" t="s">
        <v>59</v>
      </c>
      <c r="H4" s="123" t="s">
        <v>60</v>
      </c>
      <c r="I4" s="135" t="s">
        <v>60</v>
      </c>
      <c r="J4" s="123">
        <v>0</v>
      </c>
      <c r="K4" s="123">
        <v>0</v>
      </c>
      <c r="L4" s="123">
        <v>0</v>
      </c>
      <c r="M4" s="123">
        <v>0</v>
      </c>
      <c r="N4" s="123">
        <v>0</v>
      </c>
      <c r="O4" t="s">
        <v>20</v>
      </c>
      <c r="P4" s="4">
        <v>1</v>
      </c>
      <c r="Q4" t="s">
        <v>81</v>
      </c>
      <c r="R4" s="4">
        <v>166.97453440310002</v>
      </c>
      <c r="S4" s="4">
        <v>1</v>
      </c>
      <c r="T4" t="s">
        <v>82</v>
      </c>
      <c r="U4" s="4">
        <v>426.02157474850003</v>
      </c>
      <c r="V4" s="4">
        <v>0</v>
      </c>
      <c r="W4" t="s">
        <v>74</v>
      </c>
      <c r="X4" s="4">
        <v>87.008203994699997</v>
      </c>
      <c r="Y4" s="4">
        <v>0</v>
      </c>
      <c r="Z4" s="7" t="s">
        <v>83</v>
      </c>
      <c r="AA4" s="4">
        <v>505.98790515689899</v>
      </c>
      <c r="AB4" s="133" t="s">
        <v>84</v>
      </c>
      <c r="AC4" s="132" t="s">
        <v>85</v>
      </c>
      <c r="AD4" s="132" t="s">
        <v>78</v>
      </c>
      <c r="AE4" s="134" t="s">
        <v>86</v>
      </c>
    </row>
    <row r="5" spans="1:31" x14ac:dyDescent="0.25">
      <c r="A5" s="50">
        <v>7</v>
      </c>
      <c r="B5" s="6" t="s">
        <v>3</v>
      </c>
      <c r="C5" t="s">
        <v>3</v>
      </c>
      <c r="D5" s="4">
        <v>1</v>
      </c>
      <c r="E5" t="s">
        <v>31</v>
      </c>
      <c r="F5" s="9" t="s">
        <v>87</v>
      </c>
      <c r="G5" s="9" t="s">
        <v>88</v>
      </c>
      <c r="H5" s="123" t="s">
        <v>60</v>
      </c>
      <c r="I5" s="135" t="s">
        <v>60</v>
      </c>
      <c r="J5" s="123">
        <v>-1</v>
      </c>
      <c r="K5" s="123">
        <v>0</v>
      </c>
      <c r="L5" s="123">
        <v>0</v>
      </c>
      <c r="M5" s="123">
        <v>0</v>
      </c>
      <c r="N5" s="123">
        <v>0</v>
      </c>
      <c r="O5" t="s">
        <v>21</v>
      </c>
      <c r="P5" s="4">
        <v>0</v>
      </c>
      <c r="Q5" t="s">
        <v>61</v>
      </c>
      <c r="R5" s="4">
        <v>275.0167931483</v>
      </c>
      <c r="S5" s="4">
        <v>0</v>
      </c>
      <c r="T5" t="s">
        <v>89</v>
      </c>
      <c r="U5" s="4">
        <v>0</v>
      </c>
      <c r="V5" s="4">
        <v>1</v>
      </c>
      <c r="W5" t="s">
        <v>90</v>
      </c>
      <c r="X5" s="4">
        <v>257.00622846200002</v>
      </c>
      <c r="Y5" s="4">
        <v>0</v>
      </c>
      <c r="Z5" s="7" t="s">
        <v>89</v>
      </c>
      <c r="AA5" s="4">
        <v>0</v>
      </c>
      <c r="AB5" s="133" t="s">
        <v>65</v>
      </c>
      <c r="AC5" s="132" t="s">
        <v>89</v>
      </c>
      <c r="AD5" s="132" t="s">
        <v>91</v>
      </c>
      <c r="AE5" s="134" t="s">
        <v>89</v>
      </c>
    </row>
    <row r="6" spans="1:31" x14ac:dyDescent="0.25">
      <c r="A6" s="50">
        <v>26</v>
      </c>
      <c r="B6" s="6" t="s">
        <v>92</v>
      </c>
      <c r="C6" t="s">
        <v>4</v>
      </c>
      <c r="D6" s="4">
        <v>1</v>
      </c>
      <c r="E6" t="s">
        <v>30</v>
      </c>
      <c r="F6" s="3" t="s">
        <v>59</v>
      </c>
      <c r="G6" s="3" t="s">
        <v>59</v>
      </c>
      <c r="H6" s="123" t="s">
        <v>60</v>
      </c>
      <c r="I6" s="135" t="s">
        <v>60</v>
      </c>
      <c r="J6" s="123">
        <v>-1</v>
      </c>
      <c r="K6" s="123">
        <v>0</v>
      </c>
      <c r="L6" s="123">
        <v>0</v>
      </c>
      <c r="M6" s="123">
        <v>0</v>
      </c>
      <c r="N6" s="123"/>
      <c r="O6" t="s">
        <v>22</v>
      </c>
      <c r="P6" s="4">
        <v>1</v>
      </c>
      <c r="Q6" t="s">
        <v>81</v>
      </c>
      <c r="R6" s="4">
        <v>166.97453440310002</v>
      </c>
      <c r="S6" s="4">
        <v>0</v>
      </c>
      <c r="T6" t="s">
        <v>89</v>
      </c>
      <c r="U6" s="4">
        <v>0</v>
      </c>
      <c r="V6" s="4">
        <v>0</v>
      </c>
      <c r="W6" t="s">
        <v>93</v>
      </c>
      <c r="X6" s="4">
        <v>130.99803323890001</v>
      </c>
      <c r="Y6" s="4">
        <v>0</v>
      </c>
      <c r="Z6" s="7" t="s">
        <v>89</v>
      </c>
      <c r="AA6" s="4">
        <v>0</v>
      </c>
      <c r="AB6" s="133" t="s">
        <v>84</v>
      </c>
      <c r="AC6" s="132" t="s">
        <v>89</v>
      </c>
      <c r="AD6" s="132" t="s">
        <v>94</v>
      </c>
      <c r="AE6" s="134" t="s">
        <v>89</v>
      </c>
    </row>
    <row r="7" spans="1:31" x14ac:dyDescent="0.25">
      <c r="A7" s="50">
        <v>9</v>
      </c>
      <c r="B7" s="6" t="s">
        <v>5</v>
      </c>
      <c r="C7" t="s">
        <v>5</v>
      </c>
      <c r="D7" s="4">
        <v>1</v>
      </c>
      <c r="E7" t="s">
        <v>30</v>
      </c>
      <c r="F7" s="3" t="s">
        <v>59</v>
      </c>
      <c r="G7" s="3" t="s">
        <v>59</v>
      </c>
      <c r="H7" s="123" t="s">
        <v>60</v>
      </c>
      <c r="I7" s="135" t="s">
        <v>60</v>
      </c>
      <c r="J7" s="123">
        <v>0</v>
      </c>
      <c r="K7" s="123">
        <v>0</v>
      </c>
      <c r="L7" s="123">
        <v>0</v>
      </c>
      <c r="M7" s="123">
        <v>0</v>
      </c>
      <c r="N7" s="123">
        <v>0</v>
      </c>
      <c r="O7" t="s">
        <v>23</v>
      </c>
      <c r="P7" s="4">
        <v>1</v>
      </c>
      <c r="Q7" t="s">
        <v>95</v>
      </c>
      <c r="R7" s="4">
        <v>808.11793305189997</v>
      </c>
      <c r="S7" s="4">
        <v>0</v>
      </c>
      <c r="T7" t="s">
        <v>96</v>
      </c>
      <c r="U7" s="4">
        <v>72.992553930499994</v>
      </c>
      <c r="V7" s="4">
        <v>1</v>
      </c>
      <c r="W7" t="s">
        <v>72</v>
      </c>
      <c r="X7" s="4">
        <v>133.01368330310001</v>
      </c>
      <c r="Y7" s="4">
        <v>1</v>
      </c>
      <c r="Z7" t="s">
        <v>97</v>
      </c>
      <c r="AA7" s="4">
        <v>766.1073683656</v>
      </c>
      <c r="AB7" s="133" t="s">
        <v>98</v>
      </c>
      <c r="AC7" s="132" t="s">
        <v>99</v>
      </c>
      <c r="AD7" s="132" t="s">
        <v>76</v>
      </c>
      <c r="AE7" s="134" t="s">
        <v>100</v>
      </c>
    </row>
    <row r="8" spans="1:31" x14ac:dyDescent="0.25">
      <c r="A8" s="50">
        <v>10</v>
      </c>
      <c r="B8" s="6" t="s">
        <v>6</v>
      </c>
      <c r="C8" t="s">
        <v>6</v>
      </c>
      <c r="D8" s="4">
        <v>1</v>
      </c>
      <c r="E8" t="s">
        <v>30</v>
      </c>
      <c r="F8" s="3" t="s">
        <v>59</v>
      </c>
      <c r="G8" s="3" t="s">
        <v>59</v>
      </c>
      <c r="H8" s="123" t="s">
        <v>60</v>
      </c>
      <c r="I8" s="135" t="s">
        <v>60</v>
      </c>
      <c r="J8" s="123">
        <v>0</v>
      </c>
      <c r="K8" s="123">
        <v>0</v>
      </c>
      <c r="L8" s="123">
        <v>0</v>
      </c>
      <c r="M8" s="123">
        <v>0</v>
      </c>
      <c r="N8" s="123">
        <v>0</v>
      </c>
      <c r="O8" t="s">
        <v>23</v>
      </c>
      <c r="P8" s="4">
        <v>1</v>
      </c>
      <c r="Q8" t="s">
        <v>95</v>
      </c>
      <c r="R8" s="4">
        <v>808.11793305189997</v>
      </c>
      <c r="S8" s="4">
        <v>0</v>
      </c>
      <c r="T8" t="s">
        <v>93</v>
      </c>
      <c r="U8" s="4">
        <v>130.99803323890001</v>
      </c>
      <c r="V8" s="4">
        <v>1</v>
      </c>
      <c r="W8" t="s">
        <v>101</v>
      </c>
      <c r="X8" s="4">
        <v>191.01916261150001</v>
      </c>
      <c r="Y8" s="4">
        <v>1</v>
      </c>
      <c r="Z8" t="s">
        <v>97</v>
      </c>
      <c r="AA8" s="4">
        <v>766.1073683656</v>
      </c>
      <c r="AB8" s="133" t="s">
        <v>98</v>
      </c>
      <c r="AC8" s="132" t="s">
        <v>94</v>
      </c>
      <c r="AD8" s="132" t="s">
        <v>102</v>
      </c>
      <c r="AE8" s="134" t="s">
        <v>100</v>
      </c>
    </row>
    <row r="9" spans="1:31" x14ac:dyDescent="0.25">
      <c r="A9" s="50">
        <v>11</v>
      </c>
      <c r="B9" s="6" t="s">
        <v>7</v>
      </c>
      <c r="C9" t="s">
        <v>7</v>
      </c>
      <c r="D9" s="4">
        <v>1</v>
      </c>
      <c r="E9" t="s">
        <v>30</v>
      </c>
      <c r="F9" s="11" t="s">
        <v>103</v>
      </c>
      <c r="G9" s="11" t="s">
        <v>103</v>
      </c>
      <c r="H9" s="123" t="s">
        <v>60</v>
      </c>
      <c r="I9" s="135" t="s">
        <v>60</v>
      </c>
      <c r="J9" s="123">
        <v>-1</v>
      </c>
      <c r="K9" s="123">
        <v>-1</v>
      </c>
      <c r="L9" s="123">
        <v>0</v>
      </c>
      <c r="M9" s="123">
        <v>-1</v>
      </c>
      <c r="N9" s="123">
        <v>0</v>
      </c>
      <c r="O9" t="s">
        <v>20</v>
      </c>
      <c r="P9" s="4">
        <v>1</v>
      </c>
      <c r="Q9" t="s">
        <v>81</v>
      </c>
      <c r="R9" s="4">
        <v>166.97453440310002</v>
      </c>
      <c r="S9" s="4">
        <v>1</v>
      </c>
      <c r="T9" t="s">
        <v>82</v>
      </c>
      <c r="U9" s="4">
        <v>426.02157474850003</v>
      </c>
      <c r="V9" s="4">
        <v>0</v>
      </c>
      <c r="W9" t="s">
        <v>74</v>
      </c>
      <c r="X9" s="4">
        <v>87.008203994699997</v>
      </c>
      <c r="Y9" s="4">
        <v>0</v>
      </c>
      <c r="Z9" t="s">
        <v>83</v>
      </c>
      <c r="AA9" s="4">
        <v>505.98790515689899</v>
      </c>
      <c r="AB9" s="133" t="s">
        <v>84</v>
      </c>
      <c r="AC9" s="132" t="s">
        <v>85</v>
      </c>
      <c r="AD9" s="132" t="s">
        <v>78</v>
      </c>
      <c r="AE9" s="134" t="s">
        <v>86</v>
      </c>
    </row>
    <row r="10" spans="1:31" x14ac:dyDescent="0.25">
      <c r="A10" s="50">
        <v>12</v>
      </c>
      <c r="B10" s="6" t="s">
        <v>8</v>
      </c>
      <c r="C10" t="s">
        <v>8</v>
      </c>
      <c r="D10" s="4">
        <v>1</v>
      </c>
      <c r="E10" t="s">
        <v>31</v>
      </c>
      <c r="F10" s="3" t="s">
        <v>59</v>
      </c>
      <c r="G10" s="3" t="s">
        <v>59</v>
      </c>
      <c r="H10" s="123" t="s">
        <v>60</v>
      </c>
      <c r="I10" s="135" t="s">
        <v>60</v>
      </c>
      <c r="J10" s="123">
        <v>-1</v>
      </c>
      <c r="K10" s="123">
        <v>0</v>
      </c>
      <c r="L10" s="123">
        <v>0</v>
      </c>
      <c r="M10" s="123">
        <v>0</v>
      </c>
      <c r="N10" s="123">
        <v>0</v>
      </c>
      <c r="O10" t="s">
        <v>24</v>
      </c>
      <c r="P10" s="4">
        <v>1</v>
      </c>
      <c r="Q10" s="12" t="s">
        <v>104</v>
      </c>
      <c r="R10" s="4">
        <v>184.98509908940002</v>
      </c>
      <c r="S10" s="4">
        <v>0</v>
      </c>
      <c r="T10" t="s">
        <v>89</v>
      </c>
      <c r="U10" s="4">
        <v>0</v>
      </c>
      <c r="V10" s="4">
        <v>1</v>
      </c>
      <c r="W10" t="s">
        <v>81</v>
      </c>
      <c r="X10" s="4">
        <v>166.97453440310002</v>
      </c>
      <c r="Y10" s="4">
        <v>0</v>
      </c>
      <c r="Z10" t="s">
        <v>89</v>
      </c>
      <c r="AA10" s="4">
        <v>0</v>
      </c>
      <c r="AB10" s="133" t="s">
        <v>105</v>
      </c>
      <c r="AC10" s="132" t="s">
        <v>89</v>
      </c>
      <c r="AD10" s="132" t="s">
        <v>84</v>
      </c>
      <c r="AE10" s="134" t="s">
        <v>89</v>
      </c>
    </row>
    <row r="11" spans="1:31" x14ac:dyDescent="0.25">
      <c r="A11" s="50">
        <v>23</v>
      </c>
      <c r="B11" s="6" t="s">
        <v>106</v>
      </c>
      <c r="C11" t="s">
        <v>9</v>
      </c>
      <c r="D11" s="4">
        <v>1</v>
      </c>
      <c r="E11" t="s">
        <v>30</v>
      </c>
      <c r="F11" s="9" t="s">
        <v>107</v>
      </c>
      <c r="G11" s="9" t="s">
        <v>108</v>
      </c>
      <c r="H11" s="123" t="s">
        <v>60</v>
      </c>
      <c r="I11" s="135" t="s">
        <v>60</v>
      </c>
      <c r="J11" s="123">
        <v>0</v>
      </c>
      <c r="K11" s="123">
        <v>-1</v>
      </c>
      <c r="L11" s="123">
        <v>1</v>
      </c>
      <c r="M11" s="123">
        <v>0</v>
      </c>
      <c r="N11" s="123">
        <v>0</v>
      </c>
      <c r="O11" t="s">
        <v>19</v>
      </c>
      <c r="P11" s="4">
        <v>0</v>
      </c>
      <c r="Q11" t="s">
        <v>83</v>
      </c>
      <c r="R11" s="4">
        <v>505.98790515689899</v>
      </c>
      <c r="S11" s="4">
        <v>1</v>
      </c>
      <c r="T11" t="s">
        <v>97</v>
      </c>
      <c r="U11" s="4">
        <v>766.1073683656</v>
      </c>
      <c r="V11" s="4">
        <v>1</v>
      </c>
      <c r="W11" t="s">
        <v>95</v>
      </c>
      <c r="X11" s="4">
        <v>808.11793305189997</v>
      </c>
      <c r="Y11" s="4">
        <v>1</v>
      </c>
      <c r="Z11" t="s">
        <v>109</v>
      </c>
      <c r="AA11" s="4">
        <v>346.05524434009999</v>
      </c>
      <c r="AB11" s="133" t="s">
        <v>86</v>
      </c>
      <c r="AC11" s="132" t="s">
        <v>100</v>
      </c>
      <c r="AD11" s="132" t="s">
        <v>98</v>
      </c>
      <c r="AE11" s="134" t="s">
        <v>110</v>
      </c>
    </row>
    <row r="12" spans="1:31" x14ac:dyDescent="0.25">
      <c r="A12" s="50">
        <v>14</v>
      </c>
      <c r="B12" s="6" t="s">
        <v>10</v>
      </c>
      <c r="C12" t="s">
        <v>10</v>
      </c>
      <c r="D12" s="4">
        <v>1</v>
      </c>
      <c r="E12" t="s">
        <v>31</v>
      </c>
      <c r="F12" s="3" t="s">
        <v>59</v>
      </c>
      <c r="G12" s="9" t="s">
        <v>111</v>
      </c>
      <c r="H12" s="123" t="s">
        <v>60</v>
      </c>
      <c r="I12" s="135" t="s">
        <v>60</v>
      </c>
      <c r="J12" s="123">
        <v>1</v>
      </c>
      <c r="K12" s="123">
        <v>0</v>
      </c>
      <c r="L12" s="123">
        <v>0</v>
      </c>
      <c r="M12" s="123">
        <v>0</v>
      </c>
      <c r="N12" s="123">
        <v>0</v>
      </c>
      <c r="O12" t="s">
        <v>22</v>
      </c>
      <c r="P12" s="4">
        <v>1</v>
      </c>
      <c r="Q12" t="s">
        <v>90</v>
      </c>
      <c r="R12" s="4">
        <v>257.00622846200002</v>
      </c>
      <c r="S12" s="4">
        <v>0</v>
      </c>
      <c r="T12" t="s">
        <v>89</v>
      </c>
      <c r="U12" s="4">
        <v>0</v>
      </c>
      <c r="V12" s="4">
        <v>0</v>
      </c>
      <c r="W12" t="s">
        <v>112</v>
      </c>
      <c r="X12" s="4">
        <v>168.99018446730003</v>
      </c>
      <c r="Y12" s="4">
        <v>0</v>
      </c>
      <c r="Z12" t="s">
        <v>74</v>
      </c>
      <c r="AA12" s="4">
        <v>87.008203994699997</v>
      </c>
      <c r="AB12" s="133" t="s">
        <v>91</v>
      </c>
      <c r="AC12" s="132" t="s">
        <v>89</v>
      </c>
      <c r="AD12" s="132" t="s">
        <v>113</v>
      </c>
      <c r="AE12" s="134" t="s">
        <v>78</v>
      </c>
    </row>
    <row r="13" spans="1:31" x14ac:dyDescent="0.25">
      <c r="A13" s="50">
        <v>25</v>
      </c>
      <c r="B13" s="6" t="s">
        <v>114</v>
      </c>
      <c r="C13" t="s">
        <v>11</v>
      </c>
      <c r="D13" s="4">
        <v>1</v>
      </c>
      <c r="E13" t="s">
        <v>30</v>
      </c>
      <c r="F13" s="3" t="s">
        <v>59</v>
      </c>
      <c r="G13" s="3" t="s">
        <v>59</v>
      </c>
      <c r="H13" s="123" t="s">
        <v>60</v>
      </c>
      <c r="I13" s="135" t="s">
        <v>60</v>
      </c>
      <c r="J13" s="123">
        <v>-1</v>
      </c>
      <c r="K13" s="123">
        <v>0</v>
      </c>
      <c r="L13" s="123">
        <v>0</v>
      </c>
      <c r="M13" s="123">
        <v>0</v>
      </c>
      <c r="N13" s="123">
        <v>0</v>
      </c>
      <c r="O13" t="s">
        <v>25</v>
      </c>
      <c r="P13" s="4">
        <v>0</v>
      </c>
      <c r="Q13" t="s">
        <v>115</v>
      </c>
      <c r="R13" s="4">
        <v>138.97961978100003</v>
      </c>
      <c r="S13" s="4">
        <v>1</v>
      </c>
      <c r="T13" t="s">
        <v>82</v>
      </c>
      <c r="U13" s="4">
        <v>426.02157474850003</v>
      </c>
      <c r="V13" s="4">
        <v>0</v>
      </c>
      <c r="W13" t="s">
        <v>116</v>
      </c>
      <c r="X13">
        <f>60.021129-1</f>
        <v>59.021129000000002</v>
      </c>
      <c r="Y13" s="4">
        <v>1</v>
      </c>
      <c r="Z13" t="s">
        <v>83</v>
      </c>
      <c r="AA13" s="4">
        <v>505.98790515689899</v>
      </c>
      <c r="AB13" s="133" t="s">
        <v>117</v>
      </c>
      <c r="AC13" s="132" t="s">
        <v>85</v>
      </c>
      <c r="AD13" s="132" t="s">
        <v>118</v>
      </c>
      <c r="AE13" s="134" t="s">
        <v>86</v>
      </c>
    </row>
    <row r="14" spans="1:31" x14ac:dyDescent="0.25">
      <c r="A14" s="50">
        <v>16</v>
      </c>
      <c r="B14" s="6" t="s">
        <v>12</v>
      </c>
      <c r="C14" t="s">
        <v>12</v>
      </c>
      <c r="D14" s="4">
        <v>1</v>
      </c>
      <c r="E14" t="s">
        <v>30</v>
      </c>
      <c r="F14" s="9" t="s">
        <v>119</v>
      </c>
      <c r="G14" s="9" t="s">
        <v>120</v>
      </c>
      <c r="H14" s="123" t="s">
        <v>60</v>
      </c>
      <c r="I14" s="135" t="s">
        <v>60</v>
      </c>
      <c r="J14" s="123">
        <v>-1</v>
      </c>
      <c r="K14" s="123">
        <v>0</v>
      </c>
      <c r="L14" s="123">
        <v>1</v>
      </c>
      <c r="M14" s="123">
        <v>0</v>
      </c>
      <c r="N14" s="123">
        <v>0</v>
      </c>
      <c r="O14" t="s">
        <v>25</v>
      </c>
      <c r="P14" s="4">
        <v>0</v>
      </c>
      <c r="Q14" t="s">
        <v>115</v>
      </c>
      <c r="R14" s="4">
        <v>138.97961978100003</v>
      </c>
      <c r="S14" s="4">
        <v>1</v>
      </c>
      <c r="T14" t="s">
        <v>97</v>
      </c>
      <c r="U14" s="4">
        <v>766.1073683656</v>
      </c>
      <c r="V14" s="4">
        <v>0</v>
      </c>
      <c r="W14" s="7" t="s">
        <v>89</v>
      </c>
      <c r="X14" s="4">
        <v>0</v>
      </c>
      <c r="Y14" s="4">
        <v>1</v>
      </c>
      <c r="Z14" t="s">
        <v>95</v>
      </c>
      <c r="AA14" s="4">
        <v>808.11793305189997</v>
      </c>
      <c r="AB14" s="133" t="s">
        <v>117</v>
      </c>
      <c r="AC14" s="132" t="s">
        <v>100</v>
      </c>
      <c r="AD14" s="141" t="s">
        <v>121</v>
      </c>
      <c r="AE14" s="134" t="s">
        <v>98</v>
      </c>
    </row>
    <row r="15" spans="1:31" x14ac:dyDescent="0.25">
      <c r="A15" s="50">
        <v>17</v>
      </c>
      <c r="B15" s="6" t="s">
        <v>13</v>
      </c>
      <c r="C15" t="s">
        <v>13</v>
      </c>
      <c r="D15" s="4">
        <v>1</v>
      </c>
      <c r="E15" t="s">
        <v>31</v>
      </c>
      <c r="F15" s="3" t="s">
        <v>59</v>
      </c>
      <c r="G15" s="3" t="s">
        <v>59</v>
      </c>
      <c r="H15" s="123" t="s">
        <v>60</v>
      </c>
      <c r="I15" s="135" t="s">
        <v>60</v>
      </c>
      <c r="J15" s="123">
        <v>0</v>
      </c>
      <c r="K15" s="123">
        <v>-1</v>
      </c>
      <c r="L15" s="123">
        <v>0</v>
      </c>
      <c r="M15" s="123">
        <v>-1</v>
      </c>
      <c r="N15" s="123">
        <v>0</v>
      </c>
      <c r="O15" t="s">
        <v>26</v>
      </c>
      <c r="P15" s="49">
        <v>1</v>
      </c>
      <c r="Q15" t="s">
        <v>101</v>
      </c>
      <c r="R15" s="4">
        <v>191.01916261150001</v>
      </c>
      <c r="S15" s="4">
        <v>0</v>
      </c>
      <c r="T15" t="s">
        <v>89</v>
      </c>
      <c r="U15" s="4">
        <v>0</v>
      </c>
      <c r="V15" s="4">
        <v>0</v>
      </c>
      <c r="W15" t="s">
        <v>96</v>
      </c>
      <c r="X15" s="4">
        <v>72.992553930499994</v>
      </c>
      <c r="Y15" s="4">
        <v>1</v>
      </c>
      <c r="Z15" t="s">
        <v>122</v>
      </c>
      <c r="AA15" s="4">
        <v>117.018768681</v>
      </c>
      <c r="AB15" s="133" t="s">
        <v>102</v>
      </c>
      <c r="AC15" s="132" t="s">
        <v>102</v>
      </c>
      <c r="AD15" s="132" t="s">
        <v>99</v>
      </c>
      <c r="AE15" s="134" t="s">
        <v>123</v>
      </c>
    </row>
    <row r="16" spans="1:31" x14ac:dyDescent="0.25">
      <c r="A16" s="50">
        <v>18</v>
      </c>
      <c r="B16" s="6" t="s">
        <v>14</v>
      </c>
      <c r="C16" t="s">
        <v>14</v>
      </c>
      <c r="D16" s="4">
        <v>1</v>
      </c>
      <c r="E16" t="s">
        <v>30</v>
      </c>
      <c r="F16" s="3" t="s">
        <v>59</v>
      </c>
      <c r="G16" s="3" t="s">
        <v>59</v>
      </c>
      <c r="H16" s="123" t="s">
        <v>60</v>
      </c>
      <c r="I16" s="135" t="s">
        <v>60</v>
      </c>
      <c r="J16" s="123">
        <v>-1</v>
      </c>
      <c r="K16" s="123">
        <v>0</v>
      </c>
      <c r="L16" s="123">
        <v>1</v>
      </c>
      <c r="M16" s="123">
        <v>0</v>
      </c>
      <c r="N16" s="123">
        <v>0</v>
      </c>
      <c r="O16" t="s">
        <v>27</v>
      </c>
      <c r="P16" s="4">
        <v>1</v>
      </c>
      <c r="Q16" t="s">
        <v>124</v>
      </c>
      <c r="R16" s="4">
        <v>259.0218785262</v>
      </c>
      <c r="S16" s="4">
        <v>1</v>
      </c>
      <c r="T16" t="s">
        <v>83</v>
      </c>
      <c r="U16" s="4">
        <v>505.98790515689899</v>
      </c>
      <c r="V16" s="4">
        <v>0</v>
      </c>
      <c r="W16" t="s">
        <v>125</v>
      </c>
      <c r="X16" s="4">
        <v>338.98820893460004</v>
      </c>
      <c r="Y16" s="4">
        <v>1</v>
      </c>
      <c r="Z16" t="s">
        <v>82</v>
      </c>
      <c r="AA16" s="4">
        <v>426.02157474850003</v>
      </c>
      <c r="AB16" s="133" t="s">
        <v>126</v>
      </c>
      <c r="AC16" s="132" t="s">
        <v>86</v>
      </c>
      <c r="AD16" s="132" t="s">
        <v>127</v>
      </c>
      <c r="AE16" s="134" t="s">
        <v>85</v>
      </c>
    </row>
    <row r="17" spans="1:31" ht="13.9" customHeight="1" x14ac:dyDescent="0.25">
      <c r="A17" s="50">
        <v>19</v>
      </c>
      <c r="B17" s="6" t="s">
        <v>15</v>
      </c>
      <c r="C17" t="s">
        <v>15</v>
      </c>
      <c r="D17" s="4">
        <v>1</v>
      </c>
      <c r="E17" t="s">
        <v>30</v>
      </c>
      <c r="F17" s="9" t="s">
        <v>128</v>
      </c>
      <c r="G17" s="3" t="s">
        <v>59</v>
      </c>
      <c r="H17" s="123" t="s">
        <v>60</v>
      </c>
      <c r="I17" s="135" t="s">
        <v>60</v>
      </c>
      <c r="J17" s="123">
        <v>-1</v>
      </c>
      <c r="K17" s="123">
        <v>0</v>
      </c>
      <c r="L17" s="123">
        <v>0</v>
      </c>
      <c r="M17" s="123">
        <v>0</v>
      </c>
      <c r="N17" s="123"/>
      <c r="O17" t="s">
        <v>28</v>
      </c>
      <c r="P17" s="4">
        <v>0</v>
      </c>
      <c r="Q17" t="s">
        <v>93</v>
      </c>
      <c r="R17" s="4">
        <v>130.99803323890001</v>
      </c>
      <c r="S17" s="4">
        <v>0</v>
      </c>
      <c r="T17" t="s">
        <v>83</v>
      </c>
      <c r="U17" s="4">
        <v>505.98790515689899</v>
      </c>
      <c r="V17" s="4">
        <v>1</v>
      </c>
      <c r="W17" t="s">
        <v>81</v>
      </c>
      <c r="X17" s="4">
        <v>166.97453440310002</v>
      </c>
      <c r="Y17" s="4">
        <v>1</v>
      </c>
      <c r="Z17" t="s">
        <v>82</v>
      </c>
      <c r="AA17" s="4">
        <v>426.02157474849997</v>
      </c>
      <c r="AB17" s="133" t="s">
        <v>99</v>
      </c>
      <c r="AC17" s="132" t="s">
        <v>86</v>
      </c>
      <c r="AD17" s="132" t="s">
        <v>84</v>
      </c>
      <c r="AE17" s="134" t="s">
        <v>85</v>
      </c>
    </row>
    <row r="18" spans="1:31" x14ac:dyDescent="0.25">
      <c r="A18" s="50">
        <v>6</v>
      </c>
      <c r="B18" s="6" t="s">
        <v>16</v>
      </c>
      <c r="C18" t="s">
        <v>16</v>
      </c>
      <c r="D18" s="4">
        <v>1</v>
      </c>
      <c r="E18" t="s">
        <v>31</v>
      </c>
      <c r="F18" s="3" t="s">
        <v>59</v>
      </c>
      <c r="G18" s="9" t="s">
        <v>129</v>
      </c>
      <c r="H18" s="123" t="s">
        <v>60</v>
      </c>
      <c r="I18" s="135" t="s">
        <v>60</v>
      </c>
      <c r="J18" s="123">
        <v>0</v>
      </c>
      <c r="K18" s="123">
        <v>-1</v>
      </c>
      <c r="L18" s="123">
        <v>0</v>
      </c>
      <c r="M18" s="123">
        <v>0</v>
      </c>
      <c r="N18" s="123">
        <v>0</v>
      </c>
      <c r="O18" t="s">
        <v>21</v>
      </c>
      <c r="P18" s="4">
        <v>0</v>
      </c>
      <c r="Q18" t="s">
        <v>125</v>
      </c>
      <c r="R18" s="4">
        <v>338.98820893460004</v>
      </c>
      <c r="S18" s="4">
        <v>0</v>
      </c>
      <c r="T18" t="s">
        <v>89</v>
      </c>
      <c r="U18" s="4">
        <v>0</v>
      </c>
      <c r="V18" s="4">
        <v>1</v>
      </c>
      <c r="W18" t="s">
        <v>124</v>
      </c>
      <c r="X18" s="4">
        <v>259.0218785262</v>
      </c>
      <c r="Y18" s="4">
        <v>0</v>
      </c>
      <c r="Z18" s="7" t="s">
        <v>89</v>
      </c>
      <c r="AA18" s="4">
        <v>0</v>
      </c>
      <c r="AB18" s="133" t="s">
        <v>127</v>
      </c>
      <c r="AC18" s="132" t="s">
        <v>89</v>
      </c>
      <c r="AD18" s="132" t="s">
        <v>126</v>
      </c>
      <c r="AE18" s="134" t="s">
        <v>89</v>
      </c>
    </row>
    <row r="19" spans="1:31" ht="19.149999999999999" customHeight="1" x14ac:dyDescent="0.25">
      <c r="A19" s="50">
        <v>33</v>
      </c>
      <c r="B19" s="6" t="s">
        <v>130</v>
      </c>
      <c r="C19" t="s">
        <v>17</v>
      </c>
      <c r="D19" s="4">
        <v>1</v>
      </c>
      <c r="E19" t="s">
        <v>30</v>
      </c>
      <c r="F19" s="3" t="s">
        <v>59</v>
      </c>
      <c r="G19" s="9" t="s">
        <v>131</v>
      </c>
      <c r="H19" s="123" t="s">
        <v>70</v>
      </c>
      <c r="I19" s="123" t="s">
        <v>71</v>
      </c>
      <c r="J19" s="123">
        <v>1</v>
      </c>
      <c r="K19" s="123">
        <v>0</v>
      </c>
      <c r="L19" s="123">
        <v>0</v>
      </c>
      <c r="M19" s="123">
        <v>0</v>
      </c>
      <c r="N19" s="123">
        <v>0</v>
      </c>
      <c r="O19" t="s">
        <v>22</v>
      </c>
      <c r="P19" s="4">
        <v>1</v>
      </c>
      <c r="Q19" t="s">
        <v>101</v>
      </c>
      <c r="R19" s="4">
        <v>191.01916261150001</v>
      </c>
      <c r="S19" s="4">
        <v>0</v>
      </c>
      <c r="T19" t="s">
        <v>62</v>
      </c>
      <c r="U19" s="4">
        <v>743.07543707299999</v>
      </c>
      <c r="V19" s="4">
        <v>0</v>
      </c>
      <c r="W19" t="s">
        <v>132</v>
      </c>
      <c r="X19" s="4">
        <v>145.01368330310001</v>
      </c>
      <c r="Y19" s="4">
        <v>0</v>
      </c>
      <c r="Z19" t="s">
        <v>64</v>
      </c>
      <c r="AA19" s="4">
        <v>744.08326210510006</v>
      </c>
      <c r="AB19" s="133" t="s">
        <v>102</v>
      </c>
      <c r="AC19" s="132" t="s">
        <v>66</v>
      </c>
      <c r="AD19" s="132" t="s">
        <v>133</v>
      </c>
      <c r="AE19" s="134" t="s">
        <v>68</v>
      </c>
    </row>
    <row r="20" spans="1:31" x14ac:dyDescent="0.25">
      <c r="A20" s="7">
        <v>31</v>
      </c>
      <c r="B20" s="6" t="s">
        <v>134</v>
      </c>
      <c r="C20" t="s">
        <v>18</v>
      </c>
      <c r="D20" s="4">
        <v>1</v>
      </c>
      <c r="E20" t="s">
        <v>30</v>
      </c>
      <c r="F20" s="9" t="s">
        <v>135</v>
      </c>
      <c r="G20" s="9" t="s">
        <v>136</v>
      </c>
      <c r="H20" s="123" t="s">
        <v>70</v>
      </c>
      <c r="I20" s="123" t="s">
        <v>71</v>
      </c>
      <c r="J20" s="123">
        <v>-1</v>
      </c>
      <c r="K20" s="123">
        <v>0</v>
      </c>
      <c r="L20" s="123">
        <v>1</v>
      </c>
      <c r="M20" s="123">
        <v>-1</v>
      </c>
      <c r="N20" s="123">
        <v>0</v>
      </c>
      <c r="O20" t="s">
        <v>29</v>
      </c>
      <c r="P20" s="4">
        <v>1</v>
      </c>
      <c r="Q20" t="s">
        <v>72</v>
      </c>
      <c r="R20" s="4">
        <v>133.01368330310001</v>
      </c>
      <c r="S20" s="4">
        <v>0</v>
      </c>
      <c r="T20" t="s">
        <v>62</v>
      </c>
      <c r="U20" s="4">
        <v>743.07543707299999</v>
      </c>
      <c r="V20" s="4">
        <v>0</v>
      </c>
      <c r="W20" t="s">
        <v>74</v>
      </c>
      <c r="X20" s="4">
        <v>87.008203994699997</v>
      </c>
      <c r="Y20" s="4">
        <v>12</v>
      </c>
      <c r="Z20" t="s">
        <v>64</v>
      </c>
      <c r="AA20" s="4">
        <v>744.08326210510006</v>
      </c>
      <c r="AB20" s="133" t="s">
        <v>76</v>
      </c>
      <c r="AC20" s="132" t="s">
        <v>66</v>
      </c>
      <c r="AD20" s="132" t="s">
        <v>78</v>
      </c>
      <c r="AE20" s="134" t="s">
        <v>68</v>
      </c>
    </row>
    <row r="22" spans="1:31" x14ac:dyDescent="0.25">
      <c r="J22" s="123"/>
      <c r="K22" s="123"/>
      <c r="L22" s="123"/>
      <c r="M22" s="123"/>
      <c r="N22" s="123"/>
    </row>
    <row r="23" spans="1:31" x14ac:dyDescent="0.25">
      <c r="I23" s="119"/>
      <c r="J23" s="124"/>
      <c r="K23" s="124"/>
      <c r="L23" s="124"/>
      <c r="M23" s="124"/>
      <c r="N23" s="124"/>
    </row>
    <row r="24" spans="1:31" x14ac:dyDescent="0.25">
      <c r="I24" s="120"/>
      <c r="J24" s="125"/>
      <c r="K24" s="126"/>
      <c r="L24" s="126"/>
      <c r="M24" s="126"/>
      <c r="N24" s="126"/>
    </row>
    <row r="25" spans="1:31" x14ac:dyDescent="0.25">
      <c r="I25" s="121"/>
      <c r="J25" s="121"/>
      <c r="K25" s="121"/>
      <c r="L25" s="121"/>
      <c r="M25" s="121"/>
      <c r="N25" s="121"/>
    </row>
    <row r="26" spans="1:31" x14ac:dyDescent="0.25">
      <c r="I26" s="121"/>
      <c r="J26" s="122"/>
      <c r="K26" s="121"/>
      <c r="L26" s="121"/>
      <c r="M26" s="121"/>
      <c r="N26" s="121"/>
    </row>
    <row r="27" spans="1:31" x14ac:dyDescent="0.25">
      <c r="D27" s="123"/>
      <c r="E27" s="123"/>
      <c r="F27" s="123"/>
      <c r="G27" s="123"/>
      <c r="H27" s="123"/>
      <c r="I27" s="121"/>
      <c r="J27" s="122"/>
      <c r="K27" s="121"/>
      <c r="L27" s="121"/>
      <c r="M27" s="121"/>
      <c r="N27" s="121"/>
    </row>
    <row r="28" spans="1:31" x14ac:dyDescent="0.25">
      <c r="D28" s="123"/>
      <c r="E28" s="123"/>
      <c r="F28" s="123"/>
      <c r="G28" s="123"/>
      <c r="H28" s="123"/>
      <c r="I28" s="121"/>
      <c r="J28" s="121"/>
      <c r="K28" s="121"/>
      <c r="L28" s="121"/>
      <c r="M28" s="121"/>
      <c r="N28" s="121"/>
    </row>
    <row r="29" spans="1:31" x14ac:dyDescent="0.25">
      <c r="D29" s="118"/>
      <c r="E29" s="123"/>
      <c r="F29" s="123"/>
      <c r="G29" s="123"/>
      <c r="H29" s="123"/>
      <c r="I29" s="121"/>
      <c r="J29" s="122"/>
      <c r="K29" s="121"/>
      <c r="L29" s="121"/>
      <c r="M29" s="121"/>
      <c r="N29" s="121"/>
    </row>
    <row r="30" spans="1:31" x14ac:dyDescent="0.25">
      <c r="D30" s="116"/>
      <c r="E30" s="116"/>
      <c r="F30" s="116"/>
      <c r="G30" s="116"/>
      <c r="H30" s="123"/>
      <c r="I30" s="123"/>
      <c r="J30" s="123"/>
    </row>
    <row r="31" spans="1:31" x14ac:dyDescent="0.25">
      <c r="D31" s="118"/>
      <c r="E31" s="123"/>
      <c r="F31" s="123"/>
      <c r="G31" s="123"/>
      <c r="H31" s="123"/>
      <c r="I31" s="123"/>
      <c r="J31" s="123"/>
    </row>
    <row r="32" spans="1:31" x14ac:dyDescent="0.25">
      <c r="D32" s="123"/>
      <c r="E32" s="123"/>
      <c r="F32" s="123"/>
      <c r="G32" s="123"/>
      <c r="H32" s="123"/>
      <c r="I32" s="123"/>
      <c r="J32" s="123"/>
    </row>
  </sheetData>
  <phoneticPr fontId="1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9EADD-EBDB-4A40-B773-149E847954DE}">
  <dimension ref="A1:J113"/>
  <sheetViews>
    <sheetView workbookViewId="0"/>
  </sheetViews>
  <sheetFormatPr defaultRowHeight="15" x14ac:dyDescent="0.25"/>
  <cols>
    <col min="10" max="10" width="11.85546875" customWidth="1"/>
  </cols>
  <sheetData>
    <row r="1" spans="1:10" x14ac:dyDescent="0.25">
      <c r="A1" s="25" t="s">
        <v>151</v>
      </c>
      <c r="B1" s="25" t="s">
        <v>152</v>
      </c>
      <c r="C1" s="25" t="s">
        <v>153</v>
      </c>
      <c r="D1" s="25" t="s">
        <v>154</v>
      </c>
      <c r="E1" s="26" t="s">
        <v>43</v>
      </c>
      <c r="F1" s="26" t="s">
        <v>41</v>
      </c>
      <c r="G1" s="26" t="s">
        <v>42</v>
      </c>
      <c r="H1" s="26" t="s">
        <v>44</v>
      </c>
      <c r="I1" s="26" t="s">
        <v>40</v>
      </c>
      <c r="J1" s="26" t="s">
        <v>155</v>
      </c>
    </row>
    <row r="2" spans="1:10" x14ac:dyDescent="0.25">
      <c r="A2" s="27">
        <v>1</v>
      </c>
      <c r="B2" s="27">
        <v>1</v>
      </c>
      <c r="C2" s="28" t="s">
        <v>156</v>
      </c>
      <c r="D2" s="5" t="s">
        <v>157</v>
      </c>
      <c r="E2" s="4">
        <v>2</v>
      </c>
      <c r="J2" s="4">
        <v>2</v>
      </c>
    </row>
    <row r="3" spans="1:10" x14ac:dyDescent="0.25">
      <c r="A3" s="27">
        <v>1</v>
      </c>
      <c r="B3" s="27">
        <v>2</v>
      </c>
      <c r="C3" s="29" t="s">
        <v>158</v>
      </c>
      <c r="D3" s="5" t="s">
        <v>126</v>
      </c>
      <c r="E3" s="4">
        <v>2</v>
      </c>
      <c r="J3" s="4">
        <v>2</v>
      </c>
    </row>
    <row r="4" spans="1:10" x14ac:dyDescent="0.25">
      <c r="A4" s="27">
        <v>1</v>
      </c>
      <c r="B4" s="27">
        <v>3</v>
      </c>
      <c r="C4" s="29" t="s">
        <v>159</v>
      </c>
      <c r="D4" s="5" t="s">
        <v>127</v>
      </c>
      <c r="E4" s="30">
        <v>3</v>
      </c>
      <c r="J4" s="4">
        <v>3</v>
      </c>
    </row>
    <row r="5" spans="1:10" x14ac:dyDescent="0.25">
      <c r="A5" s="27">
        <v>1</v>
      </c>
      <c r="B5" s="27">
        <v>4</v>
      </c>
      <c r="C5" s="29" t="s">
        <v>160</v>
      </c>
      <c r="D5" s="5" t="s">
        <v>161</v>
      </c>
      <c r="E5" s="4"/>
      <c r="H5" s="27" t="s">
        <v>44</v>
      </c>
      <c r="J5" s="4"/>
    </row>
    <row r="6" spans="1:10" x14ac:dyDescent="0.25">
      <c r="A6" s="27">
        <v>1</v>
      </c>
      <c r="B6" s="27">
        <v>5</v>
      </c>
      <c r="C6" s="31" t="s">
        <v>162</v>
      </c>
      <c r="D6" s="32" t="s">
        <v>163</v>
      </c>
      <c r="E6" s="4">
        <v>2</v>
      </c>
      <c r="J6" s="4">
        <v>2</v>
      </c>
    </row>
    <row r="7" spans="1:10" x14ac:dyDescent="0.25">
      <c r="A7" s="27">
        <v>1</v>
      </c>
      <c r="B7" s="27">
        <v>6</v>
      </c>
      <c r="C7" s="29" t="s">
        <v>164</v>
      </c>
      <c r="D7" s="5" t="s">
        <v>165</v>
      </c>
      <c r="E7" s="27" t="s">
        <v>43</v>
      </c>
      <c r="J7" s="4">
        <v>5</v>
      </c>
    </row>
    <row r="8" spans="1:10" x14ac:dyDescent="0.25">
      <c r="A8" s="27">
        <v>1</v>
      </c>
      <c r="B8" s="27">
        <v>7</v>
      </c>
      <c r="C8" s="29" t="s">
        <v>166</v>
      </c>
      <c r="D8" s="5" t="s">
        <v>167</v>
      </c>
      <c r="E8" s="4">
        <v>2</v>
      </c>
      <c r="J8" s="4">
        <v>2</v>
      </c>
    </row>
    <row r="9" spans="1:10" x14ac:dyDescent="0.25">
      <c r="A9" s="27">
        <v>1</v>
      </c>
      <c r="B9" s="27">
        <v>8</v>
      </c>
      <c r="C9" s="29" t="s">
        <v>168</v>
      </c>
      <c r="D9" s="5" t="s">
        <v>105</v>
      </c>
      <c r="E9" s="4">
        <v>1</v>
      </c>
      <c r="J9" s="4">
        <v>1</v>
      </c>
    </row>
    <row r="10" spans="1:10" x14ac:dyDescent="0.25">
      <c r="A10" s="27">
        <v>1</v>
      </c>
      <c r="B10" s="27">
        <v>9</v>
      </c>
      <c r="C10" s="29" t="s">
        <v>169</v>
      </c>
      <c r="D10" s="5" t="s">
        <v>84</v>
      </c>
      <c r="E10" s="4">
        <v>1</v>
      </c>
      <c r="J10" s="4">
        <v>1</v>
      </c>
    </row>
    <row r="11" spans="1:10" x14ac:dyDescent="0.25">
      <c r="A11" s="27">
        <v>1</v>
      </c>
      <c r="B11" s="27">
        <v>10</v>
      </c>
      <c r="C11" s="29" t="s">
        <v>170</v>
      </c>
      <c r="D11" s="5" t="s">
        <v>78</v>
      </c>
      <c r="E11" s="4">
        <v>1</v>
      </c>
      <c r="J11" s="4">
        <v>1</v>
      </c>
    </row>
    <row r="12" spans="1:10" x14ac:dyDescent="0.25">
      <c r="A12" s="27">
        <v>1</v>
      </c>
      <c r="B12" s="27">
        <v>11</v>
      </c>
      <c r="C12" s="29" t="s">
        <v>171</v>
      </c>
      <c r="D12" s="5" t="s">
        <v>65</v>
      </c>
      <c r="E12" s="30">
        <v>3</v>
      </c>
      <c r="J12" s="4">
        <v>3</v>
      </c>
    </row>
    <row r="13" spans="1:10" x14ac:dyDescent="0.25">
      <c r="A13" s="33">
        <v>1</v>
      </c>
      <c r="B13" s="33">
        <v>12</v>
      </c>
      <c r="C13" s="11" t="s">
        <v>172</v>
      </c>
      <c r="D13" s="33" t="s">
        <v>172</v>
      </c>
      <c r="E13" s="4"/>
      <c r="J13" s="4"/>
    </row>
    <row r="14" spans="1:10" x14ac:dyDescent="0.25">
      <c r="A14" s="34">
        <v>2</v>
      </c>
      <c r="B14" s="34">
        <v>1</v>
      </c>
      <c r="C14" s="29" t="s">
        <v>173</v>
      </c>
      <c r="D14" s="5" t="s">
        <v>67</v>
      </c>
      <c r="E14" s="4">
        <v>2</v>
      </c>
      <c r="J14" s="4">
        <v>2</v>
      </c>
    </row>
    <row r="15" spans="1:10" x14ac:dyDescent="0.25">
      <c r="A15" s="34">
        <v>2</v>
      </c>
      <c r="B15" s="34">
        <v>2</v>
      </c>
      <c r="C15" s="29" t="s">
        <v>174</v>
      </c>
      <c r="D15" s="5" t="s">
        <v>175</v>
      </c>
      <c r="E15" s="4">
        <v>2</v>
      </c>
      <c r="J15" s="4">
        <v>2</v>
      </c>
    </row>
    <row r="16" spans="1:10" x14ac:dyDescent="0.25">
      <c r="A16" s="34">
        <v>2</v>
      </c>
      <c r="B16" s="34">
        <v>3</v>
      </c>
      <c r="C16" s="29" t="s">
        <v>176</v>
      </c>
      <c r="D16" s="5" t="s">
        <v>177</v>
      </c>
      <c r="E16" s="4">
        <v>1</v>
      </c>
      <c r="J16" s="4">
        <v>1</v>
      </c>
    </row>
    <row r="17" spans="1:10" x14ac:dyDescent="0.25">
      <c r="A17" s="34">
        <v>2</v>
      </c>
      <c r="B17" s="34">
        <v>4</v>
      </c>
      <c r="C17" s="29" t="s">
        <v>178</v>
      </c>
      <c r="D17" s="5" t="s">
        <v>91</v>
      </c>
      <c r="E17" s="4"/>
      <c r="F17" s="27" t="s">
        <v>41</v>
      </c>
      <c r="J17" s="4"/>
    </row>
    <row r="18" spans="1:10" x14ac:dyDescent="0.25">
      <c r="A18" s="34">
        <v>2</v>
      </c>
      <c r="B18" s="34">
        <v>5</v>
      </c>
      <c r="C18" s="29" t="s">
        <v>179</v>
      </c>
      <c r="D18" s="5" t="s">
        <v>117</v>
      </c>
      <c r="E18" s="4"/>
      <c r="F18" s="27" t="s">
        <v>41</v>
      </c>
      <c r="G18" s="27" t="s">
        <v>42</v>
      </c>
      <c r="J18" s="4"/>
    </row>
    <row r="19" spans="1:10" x14ac:dyDescent="0.25">
      <c r="A19" s="34">
        <v>2</v>
      </c>
      <c r="B19" s="34">
        <v>6</v>
      </c>
      <c r="C19" s="29" t="s">
        <v>180</v>
      </c>
      <c r="D19" s="5" t="s">
        <v>100</v>
      </c>
      <c r="E19" s="4">
        <v>1</v>
      </c>
      <c r="J19" s="4">
        <v>1</v>
      </c>
    </row>
    <row r="20" spans="1:10" x14ac:dyDescent="0.25">
      <c r="A20" s="34">
        <v>2</v>
      </c>
      <c r="B20" s="34">
        <v>7</v>
      </c>
      <c r="C20" s="29" t="s">
        <v>181</v>
      </c>
      <c r="D20" s="5" t="s">
        <v>182</v>
      </c>
      <c r="E20" s="30">
        <v>3</v>
      </c>
      <c r="J20" s="4">
        <v>3</v>
      </c>
    </row>
    <row r="21" spans="1:10" x14ac:dyDescent="0.25">
      <c r="A21" s="34">
        <v>2</v>
      </c>
      <c r="B21" s="34">
        <v>8</v>
      </c>
      <c r="C21" s="29" t="s">
        <v>183</v>
      </c>
      <c r="D21" s="5" t="s">
        <v>102</v>
      </c>
      <c r="E21" s="4"/>
      <c r="G21" s="27" t="s">
        <v>42</v>
      </c>
      <c r="J21" s="4"/>
    </row>
    <row r="22" spans="1:10" x14ac:dyDescent="0.25">
      <c r="A22" s="34">
        <v>2</v>
      </c>
      <c r="B22" s="34">
        <v>9</v>
      </c>
      <c r="C22" s="29" t="s">
        <v>184</v>
      </c>
      <c r="D22" s="5" t="s">
        <v>133</v>
      </c>
      <c r="E22" s="4">
        <v>2</v>
      </c>
      <c r="J22" s="4">
        <v>2</v>
      </c>
    </row>
    <row r="23" spans="1:10" x14ac:dyDescent="0.25">
      <c r="A23" s="34">
        <v>2</v>
      </c>
      <c r="B23" s="34">
        <v>10</v>
      </c>
      <c r="C23" s="29" t="s">
        <v>185</v>
      </c>
      <c r="D23" s="5" t="s">
        <v>123</v>
      </c>
      <c r="E23" s="4">
        <v>1</v>
      </c>
      <c r="J23" s="4">
        <v>1</v>
      </c>
    </row>
    <row r="24" spans="1:10" x14ac:dyDescent="0.25">
      <c r="A24" s="34">
        <v>2</v>
      </c>
      <c r="B24" s="34">
        <v>11</v>
      </c>
      <c r="C24" s="29" t="s">
        <v>186</v>
      </c>
      <c r="D24" s="5" t="s">
        <v>187</v>
      </c>
      <c r="E24" s="4">
        <v>1</v>
      </c>
      <c r="J24" s="4">
        <v>1</v>
      </c>
    </row>
    <row r="25" spans="1:10" x14ac:dyDescent="0.25">
      <c r="A25" s="33">
        <v>2</v>
      </c>
      <c r="B25" s="33">
        <v>12</v>
      </c>
      <c r="C25" s="11" t="s">
        <v>188</v>
      </c>
      <c r="D25" s="33" t="s">
        <v>188</v>
      </c>
      <c r="E25" s="4"/>
      <c r="J25" s="4"/>
    </row>
    <row r="26" spans="1:10" x14ac:dyDescent="0.25">
      <c r="A26" s="27">
        <v>3</v>
      </c>
      <c r="B26" s="27">
        <v>1</v>
      </c>
      <c r="C26" s="29" t="s">
        <v>189</v>
      </c>
      <c r="D26" s="5" t="s">
        <v>76</v>
      </c>
      <c r="E26" s="4">
        <v>1</v>
      </c>
      <c r="J26" s="4">
        <v>1</v>
      </c>
    </row>
    <row r="27" spans="1:10" x14ac:dyDescent="0.25">
      <c r="A27" s="27">
        <v>3</v>
      </c>
      <c r="B27" s="27">
        <v>2</v>
      </c>
      <c r="C27" s="29" t="s">
        <v>190</v>
      </c>
      <c r="D27" s="5" t="s">
        <v>94</v>
      </c>
      <c r="E27" s="4"/>
      <c r="J27" s="4"/>
    </row>
    <row r="28" spans="1:10" x14ac:dyDescent="0.25">
      <c r="A28" s="27">
        <v>3</v>
      </c>
      <c r="B28" s="27">
        <v>3</v>
      </c>
      <c r="C28" s="29" t="s">
        <v>191</v>
      </c>
      <c r="D28" s="5" t="s">
        <v>99</v>
      </c>
      <c r="E28" s="4">
        <v>1</v>
      </c>
      <c r="J28" s="4">
        <v>1</v>
      </c>
    </row>
    <row r="29" spans="1:10" x14ac:dyDescent="0.25">
      <c r="A29" s="27">
        <v>3</v>
      </c>
      <c r="B29" s="27">
        <v>4</v>
      </c>
      <c r="C29" s="35" t="s">
        <v>192</v>
      </c>
      <c r="D29" s="1" t="s">
        <v>77</v>
      </c>
      <c r="E29" s="4"/>
      <c r="J29" s="4"/>
    </row>
    <row r="30" spans="1:10" x14ac:dyDescent="0.25">
      <c r="A30" s="27">
        <v>3</v>
      </c>
      <c r="B30" s="27">
        <v>5</v>
      </c>
      <c r="C30" s="35" t="s">
        <v>193</v>
      </c>
      <c r="D30" s="1" t="s">
        <v>66</v>
      </c>
      <c r="E30" s="4"/>
      <c r="J30" s="4"/>
    </row>
    <row r="31" spans="1:10" x14ac:dyDescent="0.25">
      <c r="A31" s="27">
        <v>3</v>
      </c>
      <c r="B31" s="27">
        <v>6</v>
      </c>
      <c r="C31" s="36" t="s">
        <v>109</v>
      </c>
      <c r="D31" s="8" t="s">
        <v>110</v>
      </c>
      <c r="E31" s="4">
        <v>2</v>
      </c>
      <c r="J31" s="4">
        <v>2</v>
      </c>
    </row>
    <row r="32" spans="1:10" x14ac:dyDescent="0.25">
      <c r="A32" s="27">
        <v>3</v>
      </c>
      <c r="B32" s="27">
        <v>7</v>
      </c>
      <c r="C32" s="36" t="s">
        <v>82</v>
      </c>
      <c r="D32" s="8" t="s">
        <v>85</v>
      </c>
      <c r="E32" s="4">
        <v>1</v>
      </c>
      <c r="J32" s="4">
        <v>1</v>
      </c>
    </row>
    <row r="33" spans="1:10" x14ac:dyDescent="0.25">
      <c r="A33" s="27">
        <v>3</v>
      </c>
      <c r="B33" s="27">
        <v>8</v>
      </c>
      <c r="C33" s="36" t="s">
        <v>83</v>
      </c>
      <c r="D33" s="8" t="s">
        <v>86</v>
      </c>
      <c r="E33" s="4">
        <v>2</v>
      </c>
      <c r="J33" s="4">
        <v>2</v>
      </c>
    </row>
    <row r="34" spans="1:10" x14ac:dyDescent="0.25">
      <c r="A34" s="27">
        <v>3</v>
      </c>
      <c r="B34" s="27">
        <v>9</v>
      </c>
      <c r="C34" s="36" t="s">
        <v>194</v>
      </c>
      <c r="D34" s="8" t="s">
        <v>195</v>
      </c>
      <c r="E34" s="4">
        <v>2</v>
      </c>
      <c r="J34" s="4">
        <v>2</v>
      </c>
    </row>
    <row r="35" spans="1:10" x14ac:dyDescent="0.25">
      <c r="A35" s="27">
        <v>3</v>
      </c>
      <c r="B35" s="27">
        <v>10</v>
      </c>
      <c r="C35" s="36" t="s">
        <v>196</v>
      </c>
      <c r="D35" s="8" t="s">
        <v>197</v>
      </c>
      <c r="E35" s="4">
        <v>1</v>
      </c>
      <c r="J35" s="4">
        <v>1</v>
      </c>
    </row>
    <row r="36" spans="1:10" x14ac:dyDescent="0.25">
      <c r="A36" s="27">
        <v>3</v>
      </c>
      <c r="B36" s="27">
        <v>11</v>
      </c>
      <c r="C36" s="36" t="s">
        <v>198</v>
      </c>
      <c r="D36" s="8" t="s">
        <v>199</v>
      </c>
      <c r="E36" s="4">
        <v>1</v>
      </c>
      <c r="J36" s="4">
        <v>1</v>
      </c>
    </row>
    <row r="37" spans="1:10" x14ac:dyDescent="0.25">
      <c r="A37" s="33">
        <v>3</v>
      </c>
      <c r="B37" s="33">
        <v>12</v>
      </c>
      <c r="C37" s="11" t="s">
        <v>200</v>
      </c>
      <c r="D37" s="33" t="s">
        <v>200</v>
      </c>
      <c r="E37" s="4"/>
      <c r="J37" s="4"/>
    </row>
    <row r="38" spans="1:10" x14ac:dyDescent="0.25">
      <c r="A38" s="34">
        <v>4</v>
      </c>
      <c r="B38" s="34">
        <v>1</v>
      </c>
      <c r="C38" s="36" t="s">
        <v>201</v>
      </c>
      <c r="D38" s="8" t="s">
        <v>202</v>
      </c>
      <c r="E38" s="4">
        <v>2</v>
      </c>
      <c r="J38" s="4">
        <v>2</v>
      </c>
    </row>
    <row r="39" spans="1:10" x14ac:dyDescent="0.25">
      <c r="A39" s="34">
        <v>4</v>
      </c>
      <c r="B39" s="34">
        <v>2</v>
      </c>
      <c r="C39" s="36" t="s">
        <v>203</v>
      </c>
      <c r="D39" s="8" t="s">
        <v>204</v>
      </c>
      <c r="E39" s="4">
        <v>1</v>
      </c>
      <c r="J39" s="4">
        <v>1</v>
      </c>
    </row>
    <row r="40" spans="1:10" x14ac:dyDescent="0.25">
      <c r="A40" s="34">
        <v>4</v>
      </c>
      <c r="B40" s="34">
        <v>3</v>
      </c>
      <c r="C40" s="36" t="s">
        <v>205</v>
      </c>
      <c r="D40" s="8" t="s">
        <v>206</v>
      </c>
      <c r="E40" s="4">
        <v>2</v>
      </c>
      <c r="J40" s="4">
        <v>2</v>
      </c>
    </row>
    <row r="41" spans="1:10" x14ac:dyDescent="0.25">
      <c r="A41" s="34">
        <v>4</v>
      </c>
      <c r="B41" s="34">
        <v>4</v>
      </c>
      <c r="C41" s="36" t="s">
        <v>207</v>
      </c>
      <c r="D41" s="8" t="s">
        <v>208</v>
      </c>
      <c r="E41" s="4">
        <v>2</v>
      </c>
      <c r="J41" s="4">
        <v>2</v>
      </c>
    </row>
    <row r="42" spans="1:10" x14ac:dyDescent="0.25">
      <c r="A42" s="34">
        <v>4</v>
      </c>
      <c r="B42" s="34">
        <v>5</v>
      </c>
      <c r="C42" s="36" t="s">
        <v>209</v>
      </c>
      <c r="D42" s="8" t="s">
        <v>210</v>
      </c>
      <c r="E42" s="4">
        <v>2</v>
      </c>
      <c r="J42" s="4">
        <v>2</v>
      </c>
    </row>
    <row r="43" spans="1:10" x14ac:dyDescent="0.25">
      <c r="A43" s="34">
        <v>4</v>
      </c>
      <c r="B43" s="34">
        <v>6</v>
      </c>
      <c r="C43" s="36" t="s">
        <v>211</v>
      </c>
      <c r="D43" s="8" t="s">
        <v>212</v>
      </c>
      <c r="E43" s="30">
        <v>3</v>
      </c>
      <c r="J43" s="4">
        <v>3</v>
      </c>
    </row>
    <row r="44" spans="1:10" x14ac:dyDescent="0.25">
      <c r="A44" s="34">
        <v>4</v>
      </c>
      <c r="B44" s="34">
        <v>7</v>
      </c>
      <c r="C44" s="36" t="s">
        <v>213</v>
      </c>
      <c r="D44" s="8" t="s">
        <v>214</v>
      </c>
      <c r="E44" s="4">
        <v>2</v>
      </c>
      <c r="J44" s="4">
        <v>2</v>
      </c>
    </row>
    <row r="45" spans="1:10" x14ac:dyDescent="0.25">
      <c r="A45" s="34">
        <v>4</v>
      </c>
      <c r="B45" s="34">
        <v>8</v>
      </c>
      <c r="C45" s="37" t="s">
        <v>215</v>
      </c>
      <c r="D45" s="32" t="s">
        <v>216</v>
      </c>
      <c r="E45" s="4">
        <v>1</v>
      </c>
      <c r="J45" s="4">
        <v>1</v>
      </c>
    </row>
    <row r="46" spans="1:10" x14ac:dyDescent="0.25">
      <c r="A46" s="34">
        <v>4</v>
      </c>
      <c r="B46" s="34">
        <v>9</v>
      </c>
      <c r="C46" s="37" t="s">
        <v>217</v>
      </c>
      <c r="D46" s="32" t="s">
        <v>218</v>
      </c>
      <c r="E46" s="4">
        <v>1</v>
      </c>
      <c r="J46" s="4">
        <v>1</v>
      </c>
    </row>
    <row r="47" spans="1:10" x14ac:dyDescent="0.25">
      <c r="A47" s="34">
        <v>4</v>
      </c>
      <c r="B47" s="34">
        <v>10</v>
      </c>
      <c r="C47" s="37" t="s">
        <v>219</v>
      </c>
      <c r="D47" s="32" t="s">
        <v>220</v>
      </c>
      <c r="E47" s="4"/>
      <c r="J47" s="4"/>
    </row>
    <row r="48" spans="1:10" x14ac:dyDescent="0.25">
      <c r="A48" s="34">
        <v>4</v>
      </c>
      <c r="B48" s="34">
        <v>11</v>
      </c>
      <c r="C48" s="37" t="s">
        <v>221</v>
      </c>
      <c r="D48" s="32" t="s">
        <v>222</v>
      </c>
      <c r="E48" s="4">
        <v>1</v>
      </c>
      <c r="J48" s="4">
        <v>1</v>
      </c>
    </row>
    <row r="49" spans="1:10" x14ac:dyDescent="0.25">
      <c r="A49" s="33">
        <v>4</v>
      </c>
      <c r="B49" s="33">
        <v>12</v>
      </c>
      <c r="C49" s="11" t="s">
        <v>223</v>
      </c>
      <c r="D49" s="33" t="s">
        <v>223</v>
      </c>
      <c r="E49" s="4"/>
      <c r="J49" s="4"/>
    </row>
    <row r="50" spans="1:10" x14ac:dyDescent="0.25">
      <c r="A50" s="27">
        <v>5</v>
      </c>
      <c r="B50" s="27">
        <v>1</v>
      </c>
      <c r="C50" s="37" t="s">
        <v>224</v>
      </c>
      <c r="D50" s="32" t="s">
        <v>225</v>
      </c>
      <c r="E50" s="4">
        <v>1</v>
      </c>
      <c r="J50" s="4">
        <v>1</v>
      </c>
    </row>
    <row r="51" spans="1:10" x14ac:dyDescent="0.25">
      <c r="A51" s="27">
        <v>5</v>
      </c>
      <c r="B51" s="27">
        <v>2</v>
      </c>
      <c r="C51" s="37" t="s">
        <v>226</v>
      </c>
      <c r="D51" s="32" t="s">
        <v>227</v>
      </c>
      <c r="E51" s="4"/>
      <c r="J51" s="4"/>
    </row>
    <row r="52" spans="1:10" x14ac:dyDescent="0.25">
      <c r="A52" s="27">
        <v>5</v>
      </c>
      <c r="B52" s="27">
        <v>3</v>
      </c>
      <c r="C52" s="37" t="s">
        <v>228</v>
      </c>
      <c r="D52" s="32" t="s">
        <v>229</v>
      </c>
      <c r="E52" s="4"/>
      <c r="I52" s="27" t="s">
        <v>40</v>
      </c>
      <c r="J52" s="4"/>
    </row>
    <row r="53" spans="1:10" x14ac:dyDescent="0.25">
      <c r="A53" s="27">
        <v>5</v>
      </c>
      <c r="B53" s="27">
        <v>4</v>
      </c>
      <c r="C53" s="37" t="s">
        <v>230</v>
      </c>
      <c r="D53" s="32" t="s">
        <v>231</v>
      </c>
      <c r="E53" s="4"/>
      <c r="J53" s="4"/>
    </row>
    <row r="54" spans="1:10" x14ac:dyDescent="0.25">
      <c r="A54" s="27">
        <v>5</v>
      </c>
      <c r="B54" s="27">
        <v>5</v>
      </c>
      <c r="C54" s="37" t="s">
        <v>232</v>
      </c>
      <c r="D54" s="32" t="s">
        <v>233</v>
      </c>
      <c r="E54" s="4"/>
      <c r="J54" s="4"/>
    </row>
    <row r="55" spans="1:10" x14ac:dyDescent="0.25">
      <c r="A55" s="27">
        <v>5</v>
      </c>
      <c r="B55" s="27">
        <v>6</v>
      </c>
      <c r="C55" s="37" t="s">
        <v>234</v>
      </c>
      <c r="D55" s="32" t="s">
        <v>235</v>
      </c>
      <c r="E55" s="4"/>
      <c r="J55" s="4"/>
    </row>
    <row r="56" spans="1:10" x14ac:dyDescent="0.25">
      <c r="A56" s="27">
        <v>5</v>
      </c>
      <c r="B56" s="27">
        <v>7</v>
      </c>
      <c r="C56" s="37" t="s">
        <v>236</v>
      </c>
      <c r="D56" s="32" t="s">
        <v>237</v>
      </c>
      <c r="E56" s="4"/>
      <c r="J56" s="4"/>
    </row>
    <row r="57" spans="1:10" x14ac:dyDescent="0.25">
      <c r="A57" s="27">
        <v>5</v>
      </c>
      <c r="B57" s="27">
        <v>8</v>
      </c>
      <c r="C57" s="37" t="s">
        <v>238</v>
      </c>
      <c r="D57" s="32" t="s">
        <v>239</v>
      </c>
      <c r="E57" s="4"/>
      <c r="J57" s="4"/>
    </row>
    <row r="58" spans="1:10" x14ac:dyDescent="0.25">
      <c r="A58" s="27">
        <v>5</v>
      </c>
      <c r="B58" s="27">
        <v>9</v>
      </c>
      <c r="C58" s="37" t="s">
        <v>240</v>
      </c>
      <c r="D58" s="32" t="s">
        <v>241</v>
      </c>
      <c r="E58" s="4"/>
      <c r="F58" s="27" t="s">
        <v>41</v>
      </c>
      <c r="J58" s="4"/>
    </row>
    <row r="59" spans="1:10" x14ac:dyDescent="0.25">
      <c r="A59" s="27">
        <v>5</v>
      </c>
      <c r="B59" s="27">
        <v>10</v>
      </c>
      <c r="C59" s="37" t="s">
        <v>242</v>
      </c>
      <c r="D59" s="32" t="s">
        <v>243</v>
      </c>
      <c r="E59" s="4"/>
      <c r="J59" s="4"/>
    </row>
    <row r="60" spans="1:10" x14ac:dyDescent="0.25">
      <c r="A60" s="27">
        <v>5</v>
      </c>
      <c r="B60" s="27">
        <v>11</v>
      </c>
      <c r="C60" s="37" t="s">
        <v>244</v>
      </c>
      <c r="D60" s="32" t="s">
        <v>245</v>
      </c>
      <c r="E60" s="4"/>
      <c r="J60" s="4"/>
    </row>
    <row r="61" spans="1:10" x14ac:dyDescent="0.25">
      <c r="A61" s="33">
        <v>5</v>
      </c>
      <c r="B61" s="33">
        <v>12</v>
      </c>
      <c r="C61" s="11" t="s">
        <v>246</v>
      </c>
      <c r="D61" s="33" t="s">
        <v>246</v>
      </c>
      <c r="E61" s="4"/>
      <c r="J61" s="4"/>
    </row>
    <row r="62" spans="1:10" x14ac:dyDescent="0.25">
      <c r="A62" s="38">
        <v>6</v>
      </c>
      <c r="B62" s="39">
        <v>1</v>
      </c>
      <c r="C62" s="40" t="s">
        <v>247</v>
      </c>
      <c r="D62" s="1" t="s">
        <v>79</v>
      </c>
      <c r="E62" s="4">
        <v>2</v>
      </c>
      <c r="J62" s="4">
        <v>2</v>
      </c>
    </row>
    <row r="63" spans="1:10" x14ac:dyDescent="0.25">
      <c r="A63" s="38">
        <v>6</v>
      </c>
      <c r="B63" s="39">
        <v>2</v>
      </c>
      <c r="C63" s="40" t="s">
        <v>248</v>
      </c>
      <c r="D63" s="1" t="s">
        <v>68</v>
      </c>
      <c r="E63" s="27" t="s">
        <v>43</v>
      </c>
      <c r="J63" s="4">
        <v>4</v>
      </c>
    </row>
    <row r="64" spans="1:10" x14ac:dyDescent="0.25">
      <c r="A64" s="38">
        <v>6</v>
      </c>
      <c r="B64" s="39">
        <v>3</v>
      </c>
      <c r="C64" s="40" t="s">
        <v>249</v>
      </c>
      <c r="D64" s="1" t="s">
        <v>250</v>
      </c>
      <c r="E64" s="4">
        <v>2</v>
      </c>
      <c r="J64" s="4">
        <v>2</v>
      </c>
    </row>
    <row r="65" spans="1:10" x14ac:dyDescent="0.25">
      <c r="A65" s="38">
        <v>6</v>
      </c>
      <c r="B65" s="39">
        <v>4</v>
      </c>
      <c r="C65" s="31" t="s">
        <v>251</v>
      </c>
      <c r="D65" s="32" t="s">
        <v>252</v>
      </c>
      <c r="E65" s="4">
        <v>1</v>
      </c>
      <c r="J65" s="4">
        <v>1</v>
      </c>
    </row>
    <row r="66" spans="1:10" x14ac:dyDescent="0.25">
      <c r="A66" s="38">
        <v>6</v>
      </c>
      <c r="B66" s="39">
        <v>5</v>
      </c>
      <c r="C66" s="29" t="s">
        <v>253</v>
      </c>
      <c r="D66" s="5" t="s">
        <v>113</v>
      </c>
      <c r="E66" s="4"/>
      <c r="J66" s="4"/>
    </row>
    <row r="67" spans="1:10" x14ac:dyDescent="0.25">
      <c r="A67" s="38">
        <v>6</v>
      </c>
      <c r="B67" s="39">
        <v>6</v>
      </c>
      <c r="C67" s="31" t="s">
        <v>254</v>
      </c>
      <c r="D67" s="32" t="s">
        <v>255</v>
      </c>
      <c r="E67" s="4"/>
      <c r="J67" s="4"/>
    </row>
    <row r="68" spans="1:10" x14ac:dyDescent="0.25">
      <c r="A68" s="38">
        <v>6</v>
      </c>
      <c r="B68" s="39">
        <v>7</v>
      </c>
      <c r="C68" s="31" t="s">
        <v>256</v>
      </c>
      <c r="D68" s="32" t="s">
        <v>257</v>
      </c>
      <c r="E68" s="4"/>
      <c r="J68" s="4"/>
    </row>
    <row r="69" spans="1:10" x14ac:dyDescent="0.25">
      <c r="A69" s="38">
        <v>6</v>
      </c>
      <c r="B69" s="39">
        <v>8</v>
      </c>
      <c r="C69" s="28" t="s">
        <v>258</v>
      </c>
      <c r="D69" s="5" t="s">
        <v>259</v>
      </c>
      <c r="E69" s="4"/>
      <c r="J69" s="4"/>
    </row>
    <row r="70" spans="1:10" x14ac:dyDescent="0.25">
      <c r="A70" s="38">
        <v>6</v>
      </c>
      <c r="B70" s="39">
        <v>9</v>
      </c>
      <c r="C70" s="28" t="s">
        <v>260</v>
      </c>
      <c r="D70" s="5" t="s">
        <v>98</v>
      </c>
      <c r="E70" s="4"/>
      <c r="F70" s="27" t="s">
        <v>41</v>
      </c>
      <c r="J70" s="4"/>
    </row>
    <row r="71" spans="1:10" x14ac:dyDescent="0.25">
      <c r="A71" s="38">
        <v>6</v>
      </c>
      <c r="B71" s="39">
        <v>10</v>
      </c>
      <c r="C71" s="41" t="s">
        <v>261</v>
      </c>
      <c r="D71" s="8" t="s">
        <v>262</v>
      </c>
      <c r="E71" s="4">
        <v>2</v>
      </c>
      <c r="J71" s="4">
        <v>2</v>
      </c>
    </row>
    <row r="72" spans="1:10" x14ac:dyDescent="0.25">
      <c r="A72" s="38">
        <v>6</v>
      </c>
      <c r="B72" s="39">
        <v>11</v>
      </c>
      <c r="C72" s="41" t="s">
        <v>263</v>
      </c>
      <c r="D72" s="8" t="s">
        <v>264</v>
      </c>
      <c r="E72" s="4">
        <v>1</v>
      </c>
      <c r="J72" s="4">
        <v>1</v>
      </c>
    </row>
    <row r="73" spans="1:10" x14ac:dyDescent="0.25">
      <c r="A73" s="33">
        <v>6</v>
      </c>
      <c r="B73" s="33">
        <v>12</v>
      </c>
      <c r="C73" s="11" t="s">
        <v>265</v>
      </c>
      <c r="D73" s="33" t="s">
        <v>265</v>
      </c>
      <c r="E73" s="4"/>
      <c r="J73" s="4"/>
    </row>
    <row r="74" spans="1:10" x14ac:dyDescent="0.25">
      <c r="A74" s="27">
        <v>7</v>
      </c>
      <c r="B74" s="27">
        <v>1</v>
      </c>
      <c r="C74" s="20" t="s">
        <v>266</v>
      </c>
      <c r="D74" s="42" t="s">
        <v>267</v>
      </c>
      <c r="E74" s="4">
        <v>2</v>
      </c>
      <c r="J74" s="4">
        <v>2</v>
      </c>
    </row>
    <row r="75" spans="1:10" x14ac:dyDescent="0.25">
      <c r="A75" s="27">
        <v>7</v>
      </c>
      <c r="B75" s="27">
        <v>2</v>
      </c>
      <c r="C75" s="20" t="s">
        <v>268</v>
      </c>
      <c r="D75" s="42" t="s">
        <v>269</v>
      </c>
      <c r="E75" s="4"/>
      <c r="G75" s="27" t="s">
        <v>42</v>
      </c>
    </row>
    <row r="76" spans="1:10" x14ac:dyDescent="0.25">
      <c r="A76" s="27">
        <v>7</v>
      </c>
      <c r="B76" s="27">
        <v>3</v>
      </c>
      <c r="C76" s="20" t="s">
        <v>270</v>
      </c>
      <c r="D76" s="42" t="s">
        <v>271</v>
      </c>
      <c r="E76" s="4"/>
      <c r="G76" s="27" t="s">
        <v>42</v>
      </c>
    </row>
    <row r="77" spans="1:10" x14ac:dyDescent="0.25">
      <c r="A77" s="27">
        <v>7</v>
      </c>
      <c r="B77" s="27">
        <v>4</v>
      </c>
      <c r="C77" s="20" t="s">
        <v>272</v>
      </c>
      <c r="D77" s="42" t="s">
        <v>273</v>
      </c>
      <c r="E77" s="4"/>
    </row>
    <row r="78" spans="1:10" x14ac:dyDescent="0.25">
      <c r="A78" s="27">
        <v>7</v>
      </c>
      <c r="B78" s="27">
        <v>5</v>
      </c>
      <c r="C78" s="20" t="s">
        <v>274</v>
      </c>
      <c r="D78" s="42" t="s">
        <v>275</v>
      </c>
      <c r="E78" s="4"/>
      <c r="F78" s="27" t="s">
        <v>41</v>
      </c>
    </row>
    <row r="79" spans="1:10" x14ac:dyDescent="0.25">
      <c r="A79" s="27">
        <v>7</v>
      </c>
      <c r="B79" s="27">
        <v>6</v>
      </c>
      <c r="C79" s="43" t="s">
        <v>276</v>
      </c>
      <c r="D79" s="27" t="s">
        <v>40</v>
      </c>
      <c r="E79" s="4"/>
    </row>
    <row r="80" spans="1:10" x14ac:dyDescent="0.25">
      <c r="A80" s="27">
        <v>7</v>
      </c>
      <c r="B80" s="27">
        <v>7</v>
      </c>
      <c r="C80" s="43" t="s">
        <v>277</v>
      </c>
      <c r="D80" s="27" t="s">
        <v>41</v>
      </c>
      <c r="E80" s="4"/>
    </row>
    <row r="81" spans="1:5" x14ac:dyDescent="0.25">
      <c r="A81" s="27">
        <v>7</v>
      </c>
      <c r="B81" s="27">
        <v>8</v>
      </c>
      <c r="C81" s="43" t="s">
        <v>278</v>
      </c>
      <c r="D81" s="27" t="s">
        <v>42</v>
      </c>
      <c r="E81" s="4"/>
    </row>
    <row r="82" spans="1:5" x14ac:dyDescent="0.25">
      <c r="A82" s="27">
        <v>7</v>
      </c>
      <c r="B82" s="27">
        <v>9</v>
      </c>
      <c r="C82" s="43" t="s">
        <v>279</v>
      </c>
      <c r="D82" s="27" t="s">
        <v>43</v>
      </c>
      <c r="E82" s="4"/>
    </row>
    <row r="83" spans="1:5" x14ac:dyDescent="0.25">
      <c r="A83" s="27">
        <v>7</v>
      </c>
      <c r="B83" s="27">
        <v>10</v>
      </c>
      <c r="C83" s="43" t="s">
        <v>280</v>
      </c>
      <c r="D83" s="27" t="s">
        <v>44</v>
      </c>
      <c r="E83" s="4"/>
    </row>
    <row r="84" spans="1:5" x14ac:dyDescent="0.25">
      <c r="A84" s="27">
        <v>7</v>
      </c>
      <c r="B84" s="27">
        <v>11</v>
      </c>
      <c r="C84" s="43" t="s">
        <v>281</v>
      </c>
      <c r="D84" s="27" t="s">
        <v>282</v>
      </c>
      <c r="E84" s="4"/>
    </row>
    <row r="85" spans="1:5" x14ac:dyDescent="0.25">
      <c r="A85" s="33">
        <v>7</v>
      </c>
      <c r="B85" s="33">
        <v>12</v>
      </c>
      <c r="C85" s="11" t="s">
        <v>283</v>
      </c>
      <c r="D85" s="33" t="s">
        <v>283</v>
      </c>
      <c r="E85" s="4"/>
    </row>
    <row r="86" spans="1:5" x14ac:dyDescent="0.25">
      <c r="A86" s="44">
        <v>8</v>
      </c>
      <c r="B86" s="44">
        <v>1</v>
      </c>
      <c r="C86" s="37" t="s">
        <v>284</v>
      </c>
      <c r="D86" s="32" t="s">
        <v>285</v>
      </c>
      <c r="E86" s="4"/>
    </row>
    <row r="87" spans="1:5" x14ac:dyDescent="0.25">
      <c r="A87" s="44">
        <v>8</v>
      </c>
      <c r="B87" s="44">
        <v>2</v>
      </c>
      <c r="C87" s="37" t="s">
        <v>286</v>
      </c>
      <c r="D87" s="32" t="s">
        <v>287</v>
      </c>
      <c r="E87" s="4"/>
    </row>
    <row r="88" spans="1:5" x14ac:dyDescent="0.25">
      <c r="A88" s="44">
        <v>8</v>
      </c>
      <c r="B88" s="44">
        <v>3</v>
      </c>
      <c r="C88" s="37" t="s">
        <v>288</v>
      </c>
      <c r="D88" s="32" t="s">
        <v>289</v>
      </c>
      <c r="E88" s="4"/>
    </row>
    <row r="89" spans="1:5" x14ac:dyDescent="0.25">
      <c r="A89" s="44">
        <v>8</v>
      </c>
      <c r="B89" s="44">
        <v>4</v>
      </c>
      <c r="C89" s="37" t="s">
        <v>290</v>
      </c>
      <c r="D89" s="32" t="s">
        <v>291</v>
      </c>
      <c r="E89" s="4"/>
    </row>
    <row r="90" spans="1:5" x14ac:dyDescent="0.25">
      <c r="A90" s="44">
        <v>8</v>
      </c>
      <c r="B90" s="44">
        <v>5</v>
      </c>
      <c r="C90" s="37" t="s">
        <v>292</v>
      </c>
      <c r="D90" s="32" t="s">
        <v>293</v>
      </c>
      <c r="E90" s="4"/>
    </row>
    <row r="91" spans="1:5" x14ac:dyDescent="0.25">
      <c r="A91" s="44">
        <v>8</v>
      </c>
      <c r="B91" s="44">
        <v>6</v>
      </c>
      <c r="C91" s="37" t="s">
        <v>294</v>
      </c>
      <c r="D91" s="32" t="s">
        <v>295</v>
      </c>
      <c r="E91" s="4"/>
    </row>
    <row r="92" spans="1:5" x14ac:dyDescent="0.25">
      <c r="A92" s="44">
        <v>8</v>
      </c>
      <c r="B92" s="44">
        <v>7</v>
      </c>
      <c r="C92" s="37" t="s">
        <v>296</v>
      </c>
      <c r="D92" s="32" t="s">
        <v>297</v>
      </c>
      <c r="E92" s="4"/>
    </row>
    <row r="93" spans="1:5" x14ac:dyDescent="0.25">
      <c r="A93" s="44">
        <v>8</v>
      </c>
      <c r="B93" s="44">
        <v>8</v>
      </c>
      <c r="C93" s="37" t="s">
        <v>298</v>
      </c>
      <c r="D93" s="32" t="s">
        <v>299</v>
      </c>
      <c r="E93" s="4"/>
    </row>
    <row r="94" spans="1:5" x14ac:dyDescent="0.25">
      <c r="A94" s="44">
        <v>8</v>
      </c>
      <c r="B94" s="44">
        <v>9</v>
      </c>
      <c r="C94" s="37" t="s">
        <v>300</v>
      </c>
      <c r="D94" s="32" t="s">
        <v>301</v>
      </c>
      <c r="E94" s="4"/>
    </row>
    <row r="95" spans="1:5" x14ac:dyDescent="0.25">
      <c r="A95" s="44">
        <v>8</v>
      </c>
      <c r="B95" s="44">
        <v>10</v>
      </c>
      <c r="C95" s="37" t="s">
        <v>302</v>
      </c>
      <c r="D95" s="32" t="s">
        <v>302</v>
      </c>
      <c r="E95" s="4"/>
    </row>
    <row r="96" spans="1:5" x14ac:dyDescent="0.25">
      <c r="A96" s="44">
        <v>8</v>
      </c>
      <c r="B96" s="44">
        <v>11</v>
      </c>
      <c r="C96" s="37" t="s">
        <v>303</v>
      </c>
      <c r="D96" s="32" t="s">
        <v>303</v>
      </c>
      <c r="E96" s="4"/>
    </row>
    <row r="97" spans="1:5" x14ac:dyDescent="0.25">
      <c r="A97" s="33">
        <v>8</v>
      </c>
      <c r="B97" s="33">
        <v>12</v>
      </c>
      <c r="C97" s="11" t="s">
        <v>304</v>
      </c>
      <c r="D97" s="33" t="s">
        <v>304</v>
      </c>
      <c r="E97" s="4"/>
    </row>
    <row r="98" spans="1:5" x14ac:dyDescent="0.25">
      <c r="A98" s="45">
        <v>9</v>
      </c>
      <c r="B98" s="45">
        <v>12</v>
      </c>
      <c r="C98" s="46" t="s">
        <v>305</v>
      </c>
      <c r="D98" s="45" t="s">
        <v>306</v>
      </c>
      <c r="E98" s="4"/>
    </row>
    <row r="99" spans="1:5" x14ac:dyDescent="0.25">
      <c r="A99" s="45">
        <v>9</v>
      </c>
      <c r="B99" s="45">
        <v>1</v>
      </c>
      <c r="C99" s="46" t="s">
        <v>307</v>
      </c>
      <c r="D99" s="45" t="s">
        <v>308</v>
      </c>
      <c r="E99" s="4"/>
    </row>
    <row r="100" spans="1:5" x14ac:dyDescent="0.25">
      <c r="A100" s="45">
        <v>9</v>
      </c>
      <c r="B100" s="45">
        <v>2</v>
      </c>
      <c r="C100" s="46" t="s">
        <v>309</v>
      </c>
      <c r="D100" s="45" t="s">
        <v>310</v>
      </c>
      <c r="E100" s="4"/>
    </row>
    <row r="108" spans="1:5" x14ac:dyDescent="0.25">
      <c r="C108" s="4"/>
    </row>
    <row r="109" spans="1:5" x14ac:dyDescent="0.25">
      <c r="C109" s="4"/>
    </row>
    <row r="110" spans="1:5" x14ac:dyDescent="0.25">
      <c r="C110" s="4"/>
    </row>
    <row r="111" spans="1:5" x14ac:dyDescent="0.25">
      <c r="C111" s="4"/>
    </row>
    <row r="112" spans="1:5" x14ac:dyDescent="0.25">
      <c r="C112" s="4"/>
    </row>
    <row r="113" spans="3:3" x14ac:dyDescent="0.25">
      <c r="C11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27E9-2911-48DD-96D3-A30909C896ED}">
  <dimension ref="A1:B88"/>
  <sheetViews>
    <sheetView workbookViewId="0"/>
  </sheetViews>
  <sheetFormatPr defaultRowHeight="15" x14ac:dyDescent="0.25"/>
  <sheetData>
    <row r="1" spans="1:2" x14ac:dyDescent="0.25">
      <c r="A1" t="s">
        <v>157</v>
      </c>
      <c r="B1">
        <v>259.0218785262</v>
      </c>
    </row>
    <row r="2" spans="1:2" x14ac:dyDescent="0.25">
      <c r="A2" t="s">
        <v>126</v>
      </c>
      <c r="B2">
        <v>259.0218785262</v>
      </c>
    </row>
    <row r="3" spans="1:2" x14ac:dyDescent="0.25">
      <c r="A3" t="s">
        <v>127</v>
      </c>
      <c r="B3">
        <v>338.98820893460004</v>
      </c>
    </row>
    <row r="4" spans="1:2" x14ac:dyDescent="0.25">
      <c r="A4" t="s">
        <v>161</v>
      </c>
      <c r="B4">
        <v>168.99018446730003</v>
      </c>
    </row>
    <row r="5" spans="1:2" x14ac:dyDescent="0.25">
      <c r="A5" t="s">
        <v>163</v>
      </c>
      <c r="B5" s="4">
        <v>565.04718037650002</v>
      </c>
    </row>
    <row r="6" spans="1:2" x14ac:dyDescent="0.25">
      <c r="A6" t="s">
        <v>165</v>
      </c>
      <c r="B6">
        <v>264.95142949780001</v>
      </c>
    </row>
    <row r="7" spans="1:2" x14ac:dyDescent="0.25">
      <c r="A7" t="s">
        <v>167</v>
      </c>
      <c r="B7">
        <v>184.98509908940002</v>
      </c>
    </row>
    <row r="8" spans="1:2" x14ac:dyDescent="0.25">
      <c r="A8" t="s">
        <v>105</v>
      </c>
      <c r="B8">
        <v>184.98509908940002</v>
      </c>
    </row>
    <row r="9" spans="1:2" x14ac:dyDescent="0.25">
      <c r="A9" t="s">
        <v>84</v>
      </c>
      <c r="B9">
        <v>166.97453440310002</v>
      </c>
    </row>
    <row r="10" spans="1:2" x14ac:dyDescent="0.25">
      <c r="A10" t="s">
        <v>78</v>
      </c>
      <c r="B10">
        <v>87.008203994699997</v>
      </c>
    </row>
    <row r="11" spans="1:2" x14ac:dyDescent="0.25">
      <c r="A11" t="s">
        <v>65</v>
      </c>
      <c r="B11">
        <v>275.0167931483</v>
      </c>
    </row>
    <row r="12" spans="1:2" x14ac:dyDescent="0.25">
      <c r="A12" t="s">
        <v>67</v>
      </c>
      <c r="B12">
        <v>229.011313839899</v>
      </c>
    </row>
    <row r="13" spans="1:2" x14ac:dyDescent="0.25">
      <c r="A13" t="s">
        <v>175</v>
      </c>
      <c r="B13">
        <v>229.011313839899</v>
      </c>
    </row>
    <row r="14" spans="1:2" x14ac:dyDescent="0.25">
      <c r="A14" t="s">
        <v>177</v>
      </c>
      <c r="B14">
        <v>199.00074915360003</v>
      </c>
    </row>
    <row r="15" spans="1:2" x14ac:dyDescent="0.25">
      <c r="A15" t="s">
        <v>91</v>
      </c>
      <c r="B15">
        <v>257.00622846200002</v>
      </c>
    </row>
    <row r="16" spans="1:2" x14ac:dyDescent="0.25">
      <c r="A16" t="s">
        <v>117</v>
      </c>
      <c r="B16">
        <v>138.97961978100003</v>
      </c>
    </row>
    <row r="17" spans="1:2" x14ac:dyDescent="0.25">
      <c r="A17" t="s">
        <v>100</v>
      </c>
      <c r="B17">
        <v>766.1073683656</v>
      </c>
    </row>
    <row r="18" spans="1:2" x14ac:dyDescent="0.25">
      <c r="A18" t="s">
        <v>182</v>
      </c>
      <c r="B18">
        <v>191.01916261150001</v>
      </c>
    </row>
    <row r="19" spans="1:2" x14ac:dyDescent="0.25">
      <c r="A19" t="s">
        <v>102</v>
      </c>
      <c r="B19">
        <v>191.01916261150001</v>
      </c>
    </row>
    <row r="20" spans="1:2" x14ac:dyDescent="0.25">
      <c r="A20" t="s">
        <v>133</v>
      </c>
      <c r="B20">
        <v>145.01368330310001</v>
      </c>
    </row>
    <row r="21" spans="1:2" x14ac:dyDescent="0.25">
      <c r="A21" t="s">
        <v>123</v>
      </c>
      <c r="B21">
        <v>117.018768681</v>
      </c>
    </row>
    <row r="22" spans="1:2" x14ac:dyDescent="0.25">
      <c r="A22" t="s">
        <v>187</v>
      </c>
      <c r="B22">
        <v>115.00311861679999</v>
      </c>
    </row>
    <row r="23" spans="1:2" x14ac:dyDescent="0.25">
      <c r="A23" t="s">
        <v>76</v>
      </c>
      <c r="B23">
        <v>133.01368330310001</v>
      </c>
    </row>
    <row r="24" spans="1:2" x14ac:dyDescent="0.25">
      <c r="A24" t="s">
        <v>94</v>
      </c>
      <c r="B24">
        <v>130.99803323890001</v>
      </c>
    </row>
    <row r="25" spans="1:2" x14ac:dyDescent="0.25">
      <c r="A25" t="s">
        <v>99</v>
      </c>
      <c r="B25">
        <v>72.992553930499994</v>
      </c>
    </row>
    <row r="26" spans="1:2" x14ac:dyDescent="0.25">
      <c r="A26" t="s">
        <v>77</v>
      </c>
      <c r="B26">
        <v>663.10910666459904</v>
      </c>
    </row>
    <row r="27" spans="1:2" x14ac:dyDescent="0.25">
      <c r="A27" t="s">
        <v>66</v>
      </c>
      <c r="B27">
        <v>743.07543707299999</v>
      </c>
    </row>
    <row r="28" spans="1:2" x14ac:dyDescent="0.25">
      <c r="A28" t="s">
        <v>110</v>
      </c>
      <c r="B28">
        <v>346.05524434009999</v>
      </c>
    </row>
    <row r="29" spans="1:2" x14ac:dyDescent="0.25">
      <c r="A29" t="s">
        <v>85</v>
      </c>
      <c r="B29">
        <v>426.02157474850003</v>
      </c>
    </row>
    <row r="30" spans="1:2" x14ac:dyDescent="0.25">
      <c r="A30" t="s">
        <v>86</v>
      </c>
      <c r="B30">
        <v>505.98790515689899</v>
      </c>
    </row>
    <row r="31" spans="1:2" x14ac:dyDescent="0.25">
      <c r="A31" t="s">
        <v>195</v>
      </c>
      <c r="B31">
        <v>362.05015896219999</v>
      </c>
    </row>
    <row r="32" spans="1:2" x14ac:dyDescent="0.25">
      <c r="A32" t="s">
        <v>197</v>
      </c>
      <c r="B32">
        <v>442.01648937060003</v>
      </c>
    </row>
    <row r="33" spans="1:2" x14ac:dyDescent="0.25">
      <c r="A33" t="s">
        <v>199</v>
      </c>
      <c r="B33">
        <v>521.98281977900001</v>
      </c>
    </row>
    <row r="34" spans="1:2" x14ac:dyDescent="0.25">
      <c r="A34" t="s">
        <v>202</v>
      </c>
      <c r="B34">
        <v>322.04401095179901</v>
      </c>
    </row>
    <row r="35" spans="1:2" x14ac:dyDescent="0.25">
      <c r="A35" t="s">
        <v>204</v>
      </c>
      <c r="B35">
        <v>402.01034136020002</v>
      </c>
    </row>
    <row r="36" spans="1:2" x14ac:dyDescent="0.25">
      <c r="A36" t="s">
        <v>206</v>
      </c>
      <c r="B36">
        <v>481.9766717686</v>
      </c>
    </row>
    <row r="37" spans="1:2" x14ac:dyDescent="0.25">
      <c r="A37" t="s">
        <v>208</v>
      </c>
      <c r="B37">
        <v>323.0358665366</v>
      </c>
    </row>
    <row r="38" spans="1:2" x14ac:dyDescent="0.25">
      <c r="A38" t="s">
        <v>210</v>
      </c>
      <c r="B38">
        <v>403.00219694499998</v>
      </c>
    </row>
    <row r="39" spans="1:2" x14ac:dyDescent="0.25">
      <c r="A39" t="s">
        <v>212</v>
      </c>
      <c r="B39">
        <v>482.968527353399</v>
      </c>
    </row>
    <row r="40" spans="1:2" x14ac:dyDescent="0.25">
      <c r="A40" t="s">
        <v>214</v>
      </c>
      <c r="B40">
        <v>347.039259924899</v>
      </c>
    </row>
    <row r="41" spans="1:2" x14ac:dyDescent="0.25">
      <c r="A41" t="s">
        <v>216</v>
      </c>
      <c r="B41">
        <v>328.04467965379899</v>
      </c>
    </row>
    <row r="42" spans="1:2" x14ac:dyDescent="0.25">
      <c r="A42" t="s">
        <v>218</v>
      </c>
      <c r="B42">
        <v>344.03959427589899</v>
      </c>
    </row>
    <row r="43" spans="1:2" x14ac:dyDescent="0.25">
      <c r="A43" t="s">
        <v>220</v>
      </c>
      <c r="B43">
        <v>388.94397465669999</v>
      </c>
    </row>
    <row r="44" spans="1:2" x14ac:dyDescent="0.25">
      <c r="A44" t="s">
        <v>222</v>
      </c>
      <c r="B44">
        <v>163.03950412310002</v>
      </c>
    </row>
    <row r="45" spans="1:2" x14ac:dyDescent="0.25">
      <c r="A45" t="s">
        <v>225</v>
      </c>
      <c r="B45" s="4">
        <v>258.03786294140002</v>
      </c>
    </row>
    <row r="46" spans="1:2" x14ac:dyDescent="0.25">
      <c r="A46" t="s">
        <v>227</v>
      </c>
      <c r="B46" s="4">
        <v>220.08209721930001</v>
      </c>
    </row>
    <row r="47" spans="1:2" x14ac:dyDescent="0.25">
      <c r="A47" t="s">
        <v>229</v>
      </c>
      <c r="B47" s="4">
        <v>218.10283266140002</v>
      </c>
    </row>
    <row r="48" spans="1:2" x14ac:dyDescent="0.25">
      <c r="A48" t="s">
        <v>231</v>
      </c>
      <c r="B48" s="4">
        <v>134.02755922830002</v>
      </c>
    </row>
    <row r="49" spans="1:2" x14ac:dyDescent="0.25">
      <c r="A49" t="s">
        <v>233</v>
      </c>
      <c r="B49" s="4">
        <v>74.024188409899992</v>
      </c>
    </row>
    <row r="50" spans="1:2" x14ac:dyDescent="0.25">
      <c r="A50" t="s">
        <v>235</v>
      </c>
      <c r="B50" s="4">
        <v>104.03475309619999</v>
      </c>
    </row>
    <row r="51" spans="1:2" x14ac:dyDescent="0.25">
      <c r="A51" t="s">
        <v>237</v>
      </c>
      <c r="B51" s="4">
        <v>148.04320929250002</v>
      </c>
    </row>
    <row r="52" spans="1:2" x14ac:dyDescent="0.25">
      <c r="A52" t="s">
        <v>239</v>
      </c>
      <c r="B52" s="4">
        <v>132.0296677183</v>
      </c>
    </row>
    <row r="53" spans="1:2" x14ac:dyDescent="0.25">
      <c r="A53" t="s">
        <v>241</v>
      </c>
      <c r="B53" s="4">
        <v>139.97486875410002</v>
      </c>
    </row>
    <row r="54" spans="1:2" x14ac:dyDescent="0.25">
      <c r="A54" t="s">
        <v>243</v>
      </c>
      <c r="B54" s="4">
        <v>306.07596598390001</v>
      </c>
    </row>
    <row r="55" spans="1:2" x14ac:dyDescent="0.25">
      <c r="A55" t="s">
        <v>245</v>
      </c>
      <c r="B55" s="4">
        <v>611.14412190359997</v>
      </c>
    </row>
    <row r="56" spans="1:2" x14ac:dyDescent="0.25">
      <c r="A56" t="s">
        <v>79</v>
      </c>
      <c r="B56">
        <v>664.116931696699</v>
      </c>
    </row>
    <row r="57" spans="1:2" x14ac:dyDescent="0.25">
      <c r="A57" t="s">
        <v>68</v>
      </c>
      <c r="B57">
        <v>744.08326210510006</v>
      </c>
    </row>
    <row r="58" spans="1:2" x14ac:dyDescent="0.25">
      <c r="A58" t="s">
        <v>250</v>
      </c>
      <c r="B58">
        <v>784.14929445759901</v>
      </c>
    </row>
    <row r="59" spans="1:2" x14ac:dyDescent="0.25">
      <c r="A59" t="s">
        <v>252</v>
      </c>
      <c r="B59">
        <v>606.07372947800002</v>
      </c>
    </row>
    <row r="60" spans="1:2" x14ac:dyDescent="0.25">
      <c r="A60" t="s">
        <v>113</v>
      </c>
      <c r="B60">
        <v>168.99018446730003</v>
      </c>
    </row>
    <row r="61" spans="1:2" x14ac:dyDescent="0.25">
      <c r="A61" t="s">
        <v>311</v>
      </c>
      <c r="B61">
        <v>147.1735327218</v>
      </c>
    </row>
    <row r="62" spans="1:2" x14ac:dyDescent="0.25">
      <c r="A62" t="s">
        <v>257</v>
      </c>
      <c r="B62" s="4">
        <v>601.94915018740005</v>
      </c>
    </row>
    <row r="63" spans="1:2" x14ac:dyDescent="0.25">
      <c r="A63" t="s">
        <v>259</v>
      </c>
      <c r="B63">
        <v>173.00859792520001</v>
      </c>
    </row>
    <row r="64" spans="1:2" x14ac:dyDescent="0.25">
      <c r="A64" t="s">
        <v>98</v>
      </c>
      <c r="B64">
        <v>808.11793305189997</v>
      </c>
    </row>
    <row r="65" spans="1:2" x14ac:dyDescent="0.25">
      <c r="A65" t="s">
        <v>262</v>
      </c>
      <c r="B65">
        <v>321.04876197869999</v>
      </c>
    </row>
    <row r="66" spans="1:2" x14ac:dyDescent="0.25">
      <c r="A66" t="s">
        <v>264</v>
      </c>
      <c r="B66">
        <v>480.98142279550001</v>
      </c>
    </row>
    <row r="67" spans="1:2" x14ac:dyDescent="0.25">
      <c r="A67" t="s">
        <v>267</v>
      </c>
      <c r="B67">
        <v>259.0218785262</v>
      </c>
    </row>
    <row r="68" spans="1:2" x14ac:dyDescent="0.25">
      <c r="A68" t="s">
        <v>269</v>
      </c>
      <c r="B68" s="4">
        <v>259.0218785262</v>
      </c>
    </row>
    <row r="69" spans="1:2" x14ac:dyDescent="0.25">
      <c r="A69" t="s">
        <v>271</v>
      </c>
      <c r="B69" s="4">
        <v>259.0218785262</v>
      </c>
    </row>
    <row r="70" spans="1:2" x14ac:dyDescent="0.25">
      <c r="A70" t="s">
        <v>273</v>
      </c>
      <c r="B70">
        <v>91.039504123100002</v>
      </c>
    </row>
    <row r="71" spans="1:2" x14ac:dyDescent="0.25">
      <c r="A71" t="s">
        <v>275</v>
      </c>
      <c r="B71">
        <v>171.0058345315</v>
      </c>
    </row>
    <row r="72" spans="1:2" x14ac:dyDescent="0.25">
      <c r="A72" t="s">
        <v>40</v>
      </c>
      <c r="B72" s="14">
        <v>9999</v>
      </c>
    </row>
    <row r="73" spans="1:2" x14ac:dyDescent="0.25">
      <c r="A73" t="s">
        <v>41</v>
      </c>
      <c r="B73" s="14">
        <v>9999</v>
      </c>
    </row>
    <row r="74" spans="1:2" x14ac:dyDescent="0.25">
      <c r="A74" t="s">
        <v>42</v>
      </c>
      <c r="B74" s="14">
        <v>9999</v>
      </c>
    </row>
    <row r="75" spans="1:2" x14ac:dyDescent="0.25">
      <c r="A75" t="s">
        <v>43</v>
      </c>
      <c r="B75" s="14">
        <v>9999</v>
      </c>
    </row>
    <row r="76" spans="1:2" x14ac:dyDescent="0.25">
      <c r="A76" t="s">
        <v>44</v>
      </c>
      <c r="B76" s="14">
        <v>9999</v>
      </c>
    </row>
    <row r="77" spans="1:2" x14ac:dyDescent="0.25">
      <c r="A77" t="s">
        <v>282</v>
      </c>
      <c r="B77" s="14">
        <v>9999</v>
      </c>
    </row>
    <row r="78" spans="1:2" x14ac:dyDescent="0.25">
      <c r="A78" t="s">
        <v>285</v>
      </c>
      <c r="B78" s="4">
        <v>131.0456521335</v>
      </c>
    </row>
    <row r="79" spans="1:2" x14ac:dyDescent="0.25">
      <c r="A79" t="s">
        <v>287</v>
      </c>
      <c r="B79" s="4">
        <v>154.06163654870002</v>
      </c>
    </row>
    <row r="80" spans="1:2" x14ac:dyDescent="0.25">
      <c r="A80" t="s">
        <v>289</v>
      </c>
      <c r="B80" s="4">
        <v>164.07113860250001</v>
      </c>
    </row>
    <row r="81" spans="1:2" x14ac:dyDescent="0.25">
      <c r="A81" t="s">
        <v>291</v>
      </c>
      <c r="B81" s="4">
        <v>130.08678866670002</v>
      </c>
    </row>
    <row r="82" spans="1:2" x14ac:dyDescent="0.25">
      <c r="A82" t="s">
        <v>293</v>
      </c>
      <c r="B82" s="4">
        <v>118.05040316039999</v>
      </c>
    </row>
    <row r="83" spans="1:2" x14ac:dyDescent="0.25">
      <c r="A83" t="s">
        <v>295</v>
      </c>
      <c r="B83" s="4">
        <v>120.011909164099</v>
      </c>
    </row>
    <row r="84" spans="1:2" x14ac:dyDescent="0.25">
      <c r="A84" t="s">
        <v>297</v>
      </c>
      <c r="B84" s="4">
        <v>173.04498343150001</v>
      </c>
    </row>
    <row r="85" spans="1:2" x14ac:dyDescent="0.25">
      <c r="A85" t="s">
        <v>299</v>
      </c>
      <c r="B85" s="4">
        <v>131.08203763980001</v>
      </c>
    </row>
    <row r="86" spans="1:2" x14ac:dyDescent="0.25">
      <c r="A86" t="s">
        <v>301</v>
      </c>
      <c r="B86" s="4">
        <v>221.05958763820001</v>
      </c>
    </row>
    <row r="87" spans="1:2" x14ac:dyDescent="0.25">
      <c r="A87" t="s">
        <v>312</v>
      </c>
      <c r="B87" s="14">
        <v>0</v>
      </c>
    </row>
    <row r="88" spans="1:2" x14ac:dyDescent="0.25">
      <c r="A88" t="s">
        <v>312</v>
      </c>
      <c r="B88" s="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BB159-81C0-4024-B756-643E29A98426}">
  <dimension ref="A1:CS21"/>
  <sheetViews>
    <sheetView workbookViewId="0"/>
  </sheetViews>
  <sheetFormatPr defaultRowHeight="15" x14ac:dyDescent="0.25"/>
  <sheetData>
    <row r="1" spans="1:97" x14ac:dyDescent="0.25">
      <c r="A1" s="47"/>
      <c r="B1" s="47" t="s">
        <v>157</v>
      </c>
      <c r="C1" s="47" t="s">
        <v>126</v>
      </c>
      <c r="D1" s="47" t="s">
        <v>127</v>
      </c>
      <c r="E1" s="47" t="s">
        <v>161</v>
      </c>
      <c r="F1" s="47" t="s">
        <v>163</v>
      </c>
      <c r="G1" s="47" t="s">
        <v>165</v>
      </c>
      <c r="H1" s="47" t="s">
        <v>167</v>
      </c>
      <c r="I1" s="47" t="s">
        <v>105</v>
      </c>
      <c r="J1" s="47" t="s">
        <v>84</v>
      </c>
      <c r="K1" s="47" t="s">
        <v>78</v>
      </c>
      <c r="L1" s="47" t="s">
        <v>65</v>
      </c>
      <c r="M1" s="47" t="s">
        <v>172</v>
      </c>
      <c r="N1" s="47" t="s">
        <v>67</v>
      </c>
      <c r="O1" s="47" t="s">
        <v>175</v>
      </c>
      <c r="P1" s="47" t="s">
        <v>177</v>
      </c>
      <c r="Q1" s="47" t="s">
        <v>91</v>
      </c>
      <c r="R1" s="47" t="s">
        <v>117</v>
      </c>
      <c r="S1" s="47" t="s">
        <v>100</v>
      </c>
      <c r="T1" s="47" t="s">
        <v>182</v>
      </c>
      <c r="U1" s="47" t="s">
        <v>102</v>
      </c>
      <c r="V1" s="47" t="s">
        <v>133</v>
      </c>
      <c r="W1" s="47" t="s">
        <v>123</v>
      </c>
      <c r="X1" s="47" t="s">
        <v>187</v>
      </c>
      <c r="Y1" s="47" t="s">
        <v>188</v>
      </c>
      <c r="Z1" s="47" t="s">
        <v>76</v>
      </c>
      <c r="AA1" s="47" t="s">
        <v>94</v>
      </c>
      <c r="AB1" s="47" t="s">
        <v>99</v>
      </c>
      <c r="AC1" s="47" t="s">
        <v>77</v>
      </c>
      <c r="AD1" s="47" t="s">
        <v>66</v>
      </c>
      <c r="AE1" s="47" t="s">
        <v>110</v>
      </c>
      <c r="AF1" s="47" t="s">
        <v>85</v>
      </c>
      <c r="AG1" s="47" t="s">
        <v>86</v>
      </c>
      <c r="AH1" s="47" t="s">
        <v>195</v>
      </c>
      <c r="AI1" s="47" t="s">
        <v>197</v>
      </c>
      <c r="AJ1" s="47" t="s">
        <v>199</v>
      </c>
      <c r="AK1" s="47" t="s">
        <v>200</v>
      </c>
      <c r="AL1" s="47" t="s">
        <v>202</v>
      </c>
      <c r="AM1" s="47" t="s">
        <v>204</v>
      </c>
      <c r="AN1" s="47" t="s">
        <v>206</v>
      </c>
      <c r="AO1" s="47" t="s">
        <v>208</v>
      </c>
      <c r="AP1" s="47" t="s">
        <v>210</v>
      </c>
      <c r="AQ1" s="47" t="s">
        <v>212</v>
      </c>
      <c r="AR1" s="47" t="s">
        <v>214</v>
      </c>
      <c r="AS1" s="47" t="s">
        <v>216</v>
      </c>
      <c r="AT1" s="47" t="s">
        <v>218</v>
      </c>
      <c r="AU1" s="47" t="s">
        <v>220</v>
      </c>
      <c r="AV1" s="47" t="s">
        <v>222</v>
      </c>
      <c r="AW1" s="47" t="s">
        <v>223</v>
      </c>
      <c r="AX1" s="47" t="s">
        <v>225</v>
      </c>
      <c r="AY1" s="47" t="s">
        <v>227</v>
      </c>
      <c r="AZ1" s="47" t="s">
        <v>229</v>
      </c>
      <c r="BA1" s="47" t="s">
        <v>231</v>
      </c>
      <c r="BB1" s="47" t="s">
        <v>233</v>
      </c>
      <c r="BC1" s="47" t="s">
        <v>235</v>
      </c>
      <c r="BD1" s="47" t="s">
        <v>237</v>
      </c>
      <c r="BE1" s="47" t="s">
        <v>239</v>
      </c>
      <c r="BF1" s="47" t="s">
        <v>241</v>
      </c>
      <c r="BG1" s="47" t="s">
        <v>243</v>
      </c>
      <c r="BH1" s="47" t="s">
        <v>245</v>
      </c>
      <c r="BI1" s="47" t="s">
        <v>246</v>
      </c>
      <c r="BJ1" s="47" t="s">
        <v>79</v>
      </c>
      <c r="BK1" s="47" t="s">
        <v>68</v>
      </c>
      <c r="BL1" s="47" t="s">
        <v>250</v>
      </c>
      <c r="BM1" s="47" t="s">
        <v>252</v>
      </c>
      <c r="BN1" s="47" t="s">
        <v>113</v>
      </c>
      <c r="BO1" s="47" t="s">
        <v>311</v>
      </c>
      <c r="BP1" s="47" t="s">
        <v>257</v>
      </c>
      <c r="BQ1" s="47" t="s">
        <v>259</v>
      </c>
      <c r="BR1" s="47" t="s">
        <v>98</v>
      </c>
      <c r="BS1" s="47" t="s">
        <v>262</v>
      </c>
      <c r="BT1" s="47" t="s">
        <v>264</v>
      </c>
      <c r="BU1" s="47" t="s">
        <v>265</v>
      </c>
      <c r="BV1" s="47" t="s">
        <v>267</v>
      </c>
      <c r="BW1" s="47" t="s">
        <v>269</v>
      </c>
      <c r="BX1" s="47" t="s">
        <v>271</v>
      </c>
      <c r="BY1" s="47" t="s">
        <v>273</v>
      </c>
      <c r="BZ1" s="47" t="s">
        <v>275</v>
      </c>
      <c r="CA1" s="47" t="s">
        <v>40</v>
      </c>
      <c r="CB1" s="47" t="s">
        <v>41</v>
      </c>
      <c r="CC1" s="47" t="s">
        <v>42</v>
      </c>
      <c r="CD1" s="47" t="s">
        <v>43</v>
      </c>
      <c r="CE1" s="47" t="s">
        <v>44</v>
      </c>
      <c r="CF1" s="47" t="s">
        <v>282</v>
      </c>
      <c r="CG1" s="47" t="s">
        <v>283</v>
      </c>
      <c r="CH1" s="47" t="s">
        <v>285</v>
      </c>
      <c r="CI1" s="47" t="s">
        <v>287</v>
      </c>
      <c r="CJ1" s="47" t="s">
        <v>289</v>
      </c>
      <c r="CK1" s="47" t="s">
        <v>291</v>
      </c>
      <c r="CL1" s="47" t="s">
        <v>293</v>
      </c>
      <c r="CM1" s="47" t="s">
        <v>295</v>
      </c>
      <c r="CN1" s="47" t="s">
        <v>297</v>
      </c>
      <c r="CO1" s="47" t="s">
        <v>299</v>
      </c>
      <c r="CP1" s="47" t="s">
        <v>301</v>
      </c>
      <c r="CQ1" s="47" t="s">
        <v>302</v>
      </c>
      <c r="CR1" s="47" t="s">
        <v>303</v>
      </c>
      <c r="CS1" s="47" t="s">
        <v>304</v>
      </c>
    </row>
    <row r="2" spans="1:97" x14ac:dyDescent="0.25">
      <c r="A2" t="s">
        <v>58</v>
      </c>
    </row>
    <row r="3" spans="1:97" x14ac:dyDescent="0.25">
      <c r="A3" t="s">
        <v>1</v>
      </c>
    </row>
    <row r="4" spans="1:97" x14ac:dyDescent="0.25">
      <c r="A4" t="s">
        <v>2</v>
      </c>
    </row>
    <row r="5" spans="1:97" x14ac:dyDescent="0.25">
      <c r="A5" t="s">
        <v>3</v>
      </c>
    </row>
    <row r="6" spans="1:97" x14ac:dyDescent="0.25">
      <c r="A6" t="s">
        <v>92</v>
      </c>
    </row>
    <row r="7" spans="1:97" x14ac:dyDescent="0.25">
      <c r="A7" t="s">
        <v>5</v>
      </c>
    </row>
    <row r="8" spans="1:97" x14ac:dyDescent="0.25">
      <c r="A8" t="s">
        <v>6</v>
      </c>
    </row>
    <row r="9" spans="1:97" x14ac:dyDescent="0.25">
      <c r="A9" s="10" t="s">
        <v>7</v>
      </c>
    </row>
    <row r="10" spans="1:97" x14ac:dyDescent="0.25">
      <c r="A10" t="s">
        <v>8</v>
      </c>
    </row>
    <row r="11" spans="1:97" x14ac:dyDescent="0.25">
      <c r="A11" t="s">
        <v>106</v>
      </c>
    </row>
    <row r="12" spans="1:97" x14ac:dyDescent="0.25">
      <c r="A12" s="10" t="s">
        <v>10</v>
      </c>
    </row>
    <row r="13" spans="1:97" x14ac:dyDescent="0.25">
      <c r="A13" t="s">
        <v>114</v>
      </c>
    </row>
    <row r="14" spans="1:97" x14ac:dyDescent="0.25">
      <c r="A14" t="s">
        <v>12</v>
      </c>
    </row>
    <row r="15" spans="1:97" x14ac:dyDescent="0.25">
      <c r="A15" s="10" t="s">
        <v>13</v>
      </c>
    </row>
    <row r="16" spans="1:97" x14ac:dyDescent="0.25">
      <c r="A16" t="s">
        <v>14</v>
      </c>
    </row>
    <row r="17" spans="1:1" x14ac:dyDescent="0.25">
      <c r="A17" t="s">
        <v>15</v>
      </c>
    </row>
    <row r="18" spans="1:1" x14ac:dyDescent="0.25">
      <c r="A18" t="s">
        <v>16</v>
      </c>
    </row>
    <row r="19" spans="1:1" x14ac:dyDescent="0.25">
      <c r="A19" t="s">
        <v>130</v>
      </c>
    </row>
    <row r="20" spans="1:1" x14ac:dyDescent="0.25">
      <c r="A20" t="s">
        <v>134</v>
      </c>
    </row>
    <row r="21" spans="1:1" x14ac:dyDescent="0.25">
      <c r="A21" t="s">
        <v>148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CB6D-7116-40AB-8871-73528360CC04}">
  <dimension ref="A1:AB229"/>
  <sheetViews>
    <sheetView workbookViewId="0"/>
  </sheetViews>
  <sheetFormatPr defaultRowHeight="18.75" x14ac:dyDescent="0.3"/>
  <cols>
    <col min="1" max="1" width="11.7109375" customWidth="1"/>
    <col min="2" max="2" width="17.7109375" style="4" customWidth="1"/>
    <col min="3" max="3" width="21.7109375" style="4" customWidth="1"/>
    <col min="4" max="4" width="16.28515625" style="4" customWidth="1"/>
    <col min="5" max="5" width="14.85546875" style="4" customWidth="1"/>
    <col min="6" max="7" width="11.7109375" customWidth="1"/>
    <col min="14" max="14" width="11.5703125" customWidth="1"/>
    <col min="17" max="17" width="8.85546875" style="52"/>
    <col min="18" max="18" width="7.28515625" style="15" customWidth="1"/>
    <col min="19" max="19" width="9.5703125" style="4" customWidth="1"/>
    <col min="20" max="20" width="10.85546875" style="4" customWidth="1"/>
    <col min="21" max="21" width="9.5703125" style="4" customWidth="1"/>
    <col min="22" max="22" width="9.42578125" style="4" customWidth="1"/>
    <col min="23" max="23" width="11.85546875" style="4" customWidth="1"/>
    <col min="25" max="28" width="8.85546875" style="26"/>
  </cols>
  <sheetData>
    <row r="1" spans="1:28" ht="21" x14ac:dyDescent="0.35">
      <c r="A1" s="53" t="s">
        <v>334</v>
      </c>
    </row>
    <row r="2" spans="1:28" x14ac:dyDescent="0.3">
      <c r="A2" s="51" t="s">
        <v>335</v>
      </c>
      <c r="Y2" s="114" t="s">
        <v>368</v>
      </c>
      <c r="Z2" s="114"/>
    </row>
    <row r="3" spans="1:28" x14ac:dyDescent="0.3">
      <c r="A3" s="51" t="s">
        <v>337</v>
      </c>
      <c r="Y3" s="26">
        <v>1</v>
      </c>
      <c r="Z3" s="26" t="s">
        <v>365</v>
      </c>
    </row>
    <row r="4" spans="1:28" x14ac:dyDescent="0.3">
      <c r="A4" s="51" t="s">
        <v>336</v>
      </c>
      <c r="Y4" s="26">
        <v>0</v>
      </c>
      <c r="Z4" s="15" t="s">
        <v>366</v>
      </c>
    </row>
    <row r="5" spans="1:28" x14ac:dyDescent="0.3">
      <c r="A5" s="51"/>
      <c r="Y5" s="109">
        <v>1</v>
      </c>
      <c r="Z5" s="15" t="s">
        <v>360</v>
      </c>
    </row>
    <row r="6" spans="1:28" x14ac:dyDescent="0.3">
      <c r="A6" s="51" t="s">
        <v>339</v>
      </c>
      <c r="Y6" s="110">
        <v>1</v>
      </c>
      <c r="Z6" s="15" t="s">
        <v>367</v>
      </c>
    </row>
    <row r="7" spans="1:28" x14ac:dyDescent="0.3">
      <c r="A7" s="51" t="s">
        <v>340</v>
      </c>
      <c r="Y7" s="112">
        <v>0</v>
      </c>
      <c r="Z7" s="15" t="s">
        <v>361</v>
      </c>
    </row>
    <row r="8" spans="1:28" x14ac:dyDescent="0.3">
      <c r="Y8" s="113" t="s">
        <v>363</v>
      </c>
      <c r="Z8" s="15" t="s">
        <v>362</v>
      </c>
    </row>
    <row r="9" spans="1:28" x14ac:dyDescent="0.3">
      <c r="A9" s="51" t="s">
        <v>341</v>
      </c>
      <c r="J9" s="14"/>
      <c r="K9" s="14"/>
      <c r="L9" s="14"/>
      <c r="S9" s="58"/>
      <c r="T9" s="58"/>
      <c r="U9" s="58"/>
      <c r="Y9" s="111">
        <v>0</v>
      </c>
      <c r="Z9" s="15" t="s">
        <v>364</v>
      </c>
    </row>
    <row r="10" spans="1:28" x14ac:dyDescent="0.3">
      <c r="A10" s="51" t="s">
        <v>342</v>
      </c>
      <c r="L10" s="9"/>
      <c r="M10" s="9"/>
    </row>
    <row r="11" spans="1:28" x14ac:dyDescent="0.3">
      <c r="A11" s="51" t="s">
        <v>344</v>
      </c>
      <c r="L11" s="19"/>
      <c r="M11" s="17"/>
      <c r="N11" s="17"/>
    </row>
    <row r="12" spans="1:28" x14ac:dyDescent="0.3">
      <c r="A12" s="51"/>
    </row>
    <row r="14" spans="1:28" ht="21" x14ac:dyDescent="0.35">
      <c r="A14" s="53" t="s">
        <v>58</v>
      </c>
      <c r="B14" s="26" t="s">
        <v>328</v>
      </c>
      <c r="C14" s="26" t="s">
        <v>329</v>
      </c>
      <c r="D14" s="26" t="s">
        <v>330</v>
      </c>
      <c r="E14" s="26" t="s">
        <v>137</v>
      </c>
      <c r="F14" s="26" t="s">
        <v>338</v>
      </c>
      <c r="Q14" s="52" t="str">
        <f>A14</f>
        <v>Gnd</v>
      </c>
      <c r="Y14" s="26" t="s">
        <v>343</v>
      </c>
    </row>
    <row r="15" spans="1:28" ht="19.5" thickBot="1" x14ac:dyDescent="0.35">
      <c r="A15" t="s">
        <v>320</v>
      </c>
      <c r="B15" s="54">
        <v>1</v>
      </c>
      <c r="C15" s="54">
        <v>1</v>
      </c>
      <c r="D15" s="4">
        <v>11.0470231392576</v>
      </c>
      <c r="E15" s="4">
        <v>2</v>
      </c>
      <c r="F15" s="17" t="s">
        <v>349</v>
      </c>
      <c r="G15" s="17"/>
      <c r="H15" s="17"/>
      <c r="I15" s="17"/>
      <c r="J15" s="17"/>
      <c r="K15" s="17"/>
      <c r="L15" s="17"/>
      <c r="M15" s="17"/>
      <c r="N15" s="17"/>
      <c r="O15" s="56"/>
      <c r="Y15" s="26" t="s">
        <v>142</v>
      </c>
      <c r="Z15" s="26" t="s">
        <v>143</v>
      </c>
      <c r="AA15" s="26" t="s">
        <v>144</v>
      </c>
      <c r="AB15" s="26" t="s">
        <v>145</v>
      </c>
    </row>
    <row r="16" spans="1:28" ht="19.5" thickBot="1" x14ac:dyDescent="0.35">
      <c r="A16" t="s">
        <v>324</v>
      </c>
      <c r="B16" s="54">
        <v>0.99</v>
      </c>
      <c r="C16" s="13">
        <v>0.89</v>
      </c>
      <c r="D16" s="4">
        <v>21.272918522983002</v>
      </c>
      <c r="E16" s="4">
        <v>3</v>
      </c>
      <c r="F16" s="17" t="s">
        <v>349</v>
      </c>
      <c r="G16" s="17"/>
      <c r="H16" s="17"/>
      <c r="I16" s="17"/>
      <c r="J16" s="17"/>
      <c r="K16" s="17"/>
      <c r="L16" s="17"/>
      <c r="M16" s="17"/>
      <c r="N16" s="17"/>
      <c r="O16" s="56"/>
      <c r="R16" s="79" t="s">
        <v>331</v>
      </c>
      <c r="S16" s="59" t="s">
        <v>139</v>
      </c>
      <c r="T16" s="59" t="s">
        <v>140</v>
      </c>
      <c r="U16" s="59" t="s">
        <v>141</v>
      </c>
      <c r="V16" s="59" t="s">
        <v>332</v>
      </c>
      <c r="W16" s="60" t="s">
        <v>333</v>
      </c>
      <c r="Y16" s="76">
        <v>0</v>
      </c>
      <c r="Z16" s="77">
        <v>1</v>
      </c>
      <c r="AA16" s="77">
        <v>1</v>
      </c>
      <c r="AB16" s="78">
        <v>1</v>
      </c>
    </row>
    <row r="17" spans="1:28" x14ac:dyDescent="0.3">
      <c r="A17" t="s">
        <v>321</v>
      </c>
      <c r="B17" s="54">
        <v>1</v>
      </c>
      <c r="C17" s="54">
        <v>1</v>
      </c>
      <c r="D17" s="4">
        <v>5.2937617331869502</v>
      </c>
      <c r="E17" s="4">
        <v>3</v>
      </c>
      <c r="R17" s="88" t="s">
        <v>142</v>
      </c>
      <c r="S17" s="4">
        <v>125.37</v>
      </c>
      <c r="T17" s="4">
        <v>125.5</v>
      </c>
      <c r="U17" s="4">
        <v>0.87</v>
      </c>
      <c r="V17" s="13">
        <v>0.99</v>
      </c>
      <c r="W17" s="61">
        <v>0.89</v>
      </c>
    </row>
    <row r="18" spans="1:28" x14ac:dyDescent="0.3">
      <c r="A18" t="s">
        <v>325</v>
      </c>
      <c r="B18" s="54">
        <v>1</v>
      </c>
      <c r="C18" s="54">
        <v>0.99</v>
      </c>
      <c r="D18" s="4">
        <v>13.4773461609043</v>
      </c>
      <c r="E18" s="4">
        <v>1</v>
      </c>
      <c r="R18" s="88" t="s">
        <v>143</v>
      </c>
      <c r="S18" s="4">
        <v>123.33</v>
      </c>
      <c r="T18" s="4">
        <v>123.46</v>
      </c>
      <c r="U18" s="4">
        <v>0.64</v>
      </c>
      <c r="V18" s="4">
        <v>1</v>
      </c>
      <c r="W18" s="62">
        <v>0.99</v>
      </c>
    </row>
    <row r="19" spans="1:28" x14ac:dyDescent="0.3">
      <c r="A19" t="s">
        <v>322</v>
      </c>
      <c r="B19" s="54">
        <v>1</v>
      </c>
      <c r="C19" s="54">
        <v>0.99</v>
      </c>
      <c r="D19" s="4">
        <v>3.90291903319351</v>
      </c>
      <c r="E19" s="4">
        <v>0</v>
      </c>
      <c r="R19" s="88" t="s">
        <v>144</v>
      </c>
      <c r="S19" s="4">
        <v>123.47</v>
      </c>
      <c r="T19" s="4">
        <v>123.51</v>
      </c>
      <c r="U19" s="4">
        <v>0.43</v>
      </c>
      <c r="V19" s="4">
        <v>1</v>
      </c>
      <c r="W19" s="62">
        <v>0.98</v>
      </c>
    </row>
    <row r="20" spans="1:28" ht="19.5" thickBot="1" x14ac:dyDescent="0.35">
      <c r="A20" t="s">
        <v>327</v>
      </c>
      <c r="B20" s="54">
        <v>0.99</v>
      </c>
      <c r="C20" s="54">
        <v>0.98</v>
      </c>
      <c r="D20" s="4">
        <v>3.7386139748572802</v>
      </c>
      <c r="E20" s="4">
        <v>0</v>
      </c>
      <c r="R20" s="89" t="s">
        <v>145</v>
      </c>
      <c r="S20" s="63">
        <v>122.12</v>
      </c>
      <c r="T20" s="63">
        <v>122.21</v>
      </c>
      <c r="U20" s="63">
        <v>0.69</v>
      </c>
      <c r="V20" s="63">
        <v>0.99</v>
      </c>
      <c r="W20" s="64">
        <v>0.98</v>
      </c>
    </row>
    <row r="21" spans="1:28" x14ac:dyDescent="0.3">
      <c r="A21" t="s">
        <v>323</v>
      </c>
      <c r="B21" s="54">
        <v>0.99</v>
      </c>
      <c r="C21" s="54">
        <v>0.98</v>
      </c>
      <c r="D21" s="4">
        <v>4.1242050622981896</v>
      </c>
      <c r="E21" s="4">
        <v>1</v>
      </c>
    </row>
    <row r="22" spans="1:28" x14ac:dyDescent="0.3">
      <c r="A22" t="s">
        <v>326</v>
      </c>
      <c r="B22" s="54">
        <v>1</v>
      </c>
      <c r="C22" s="54">
        <v>0.99</v>
      </c>
      <c r="D22" s="4">
        <v>2.8087921442509001</v>
      </c>
      <c r="E22" s="4">
        <v>2</v>
      </c>
    </row>
    <row r="24" spans="1:28" ht="21" x14ac:dyDescent="0.35">
      <c r="A24" s="53" t="s">
        <v>1</v>
      </c>
      <c r="B24" s="4" t="s">
        <v>328</v>
      </c>
      <c r="C24" s="4" t="s">
        <v>329</v>
      </c>
      <c r="D24" s="4" t="s">
        <v>330</v>
      </c>
      <c r="E24" s="4" t="s">
        <v>137</v>
      </c>
      <c r="F24" s="4" t="s">
        <v>338</v>
      </c>
      <c r="Q24" s="52" t="str">
        <f>A24</f>
        <v>MaeA</v>
      </c>
      <c r="Y24" s="26" t="s">
        <v>343</v>
      </c>
    </row>
    <row r="25" spans="1:28" ht="19.5" thickBot="1" x14ac:dyDescent="0.35">
      <c r="A25" t="s">
        <v>320</v>
      </c>
      <c r="B25" s="54">
        <v>0.99</v>
      </c>
      <c r="C25" s="54">
        <v>0.98</v>
      </c>
      <c r="D25" s="4">
        <v>4.2533808642316</v>
      </c>
      <c r="E25" s="4">
        <v>1</v>
      </c>
      <c r="Y25" s="26" t="s">
        <v>142</v>
      </c>
      <c r="Z25" s="26" t="s">
        <v>143</v>
      </c>
      <c r="AA25" s="26" t="s">
        <v>144</v>
      </c>
      <c r="AB25" s="26" t="s">
        <v>145</v>
      </c>
    </row>
    <row r="26" spans="1:28" ht="19.5" thickBot="1" x14ac:dyDescent="0.35">
      <c r="A26" t="s">
        <v>324</v>
      </c>
      <c r="B26" s="54">
        <v>1</v>
      </c>
      <c r="C26" s="54">
        <v>0.99</v>
      </c>
      <c r="D26" s="4">
        <v>5.8686364670338396</v>
      </c>
      <c r="E26" s="4">
        <v>1</v>
      </c>
      <c r="R26" s="79" t="s">
        <v>331</v>
      </c>
      <c r="S26" s="59" t="s">
        <v>139</v>
      </c>
      <c r="T26" s="59" t="s">
        <v>140</v>
      </c>
      <c r="U26" s="59" t="s">
        <v>141</v>
      </c>
      <c r="V26" s="59" t="s">
        <v>332</v>
      </c>
      <c r="W26" s="60" t="s">
        <v>333</v>
      </c>
      <c r="Y26" s="94">
        <v>1</v>
      </c>
      <c r="Z26" s="77">
        <v>1</v>
      </c>
      <c r="AA26" s="95">
        <v>0</v>
      </c>
      <c r="AB26" s="96">
        <v>0</v>
      </c>
    </row>
    <row r="27" spans="1:28" x14ac:dyDescent="0.3">
      <c r="A27" t="s">
        <v>321</v>
      </c>
      <c r="B27" s="54">
        <v>1</v>
      </c>
      <c r="C27" s="54">
        <v>0.99</v>
      </c>
      <c r="D27" s="4">
        <v>3.7928080745663202</v>
      </c>
      <c r="E27" s="4">
        <v>4</v>
      </c>
      <c r="R27" s="88" t="s">
        <v>142</v>
      </c>
      <c r="S27" s="4">
        <v>121.99</v>
      </c>
      <c r="T27" s="4">
        <v>121.92</v>
      </c>
      <c r="U27" s="4">
        <v>1.0900000000000001</v>
      </c>
      <c r="V27" s="54">
        <v>1</v>
      </c>
      <c r="W27" s="65">
        <v>0.98</v>
      </c>
    </row>
    <row r="28" spans="1:28" x14ac:dyDescent="0.3">
      <c r="A28" t="s">
        <v>325</v>
      </c>
      <c r="B28" s="54">
        <v>1</v>
      </c>
      <c r="C28" s="54">
        <v>0.99</v>
      </c>
      <c r="D28" s="4">
        <v>5.4335635461468303</v>
      </c>
      <c r="E28" s="4">
        <v>2</v>
      </c>
      <c r="R28" s="88" t="s">
        <v>143</v>
      </c>
      <c r="S28" s="4">
        <v>122.83</v>
      </c>
      <c r="T28" s="4">
        <v>122.87</v>
      </c>
      <c r="U28" s="4">
        <v>0.59</v>
      </c>
      <c r="V28" s="54">
        <v>1</v>
      </c>
      <c r="W28" s="65">
        <v>0.99</v>
      </c>
    </row>
    <row r="29" spans="1:28" x14ac:dyDescent="0.3">
      <c r="A29" t="s">
        <v>322</v>
      </c>
      <c r="B29" s="13">
        <v>0.53</v>
      </c>
      <c r="C29" s="13">
        <v>-0.4</v>
      </c>
      <c r="D29" s="4">
        <v>8230039270.4172602</v>
      </c>
      <c r="E29" s="13">
        <v>21</v>
      </c>
      <c r="R29" s="88" t="s">
        <v>144</v>
      </c>
      <c r="S29" s="4">
        <v>77.75</v>
      </c>
      <c r="T29" s="4">
        <v>64.02</v>
      </c>
      <c r="U29" s="4">
        <v>20.079999999999998</v>
      </c>
      <c r="V29" s="13">
        <v>0.17</v>
      </c>
      <c r="W29" s="61">
        <v>-2.04</v>
      </c>
    </row>
    <row r="30" spans="1:28" ht="19.5" thickBot="1" x14ac:dyDescent="0.35">
      <c r="A30" t="s">
        <v>327</v>
      </c>
      <c r="B30" s="13">
        <v>-0.2</v>
      </c>
      <c r="C30" s="13">
        <v>-2.04</v>
      </c>
      <c r="D30" s="4">
        <v>23223752072.666801</v>
      </c>
      <c r="E30" s="13">
        <v>35</v>
      </c>
      <c r="R30" s="89" t="s">
        <v>145</v>
      </c>
      <c r="S30" s="63">
        <v>122.67</v>
      </c>
      <c r="T30" s="63">
        <v>122.88</v>
      </c>
      <c r="U30" s="63">
        <v>0.67</v>
      </c>
      <c r="V30" s="73">
        <v>0.99</v>
      </c>
      <c r="W30" s="74">
        <v>0.94</v>
      </c>
    </row>
    <row r="31" spans="1:28" x14ac:dyDescent="0.3">
      <c r="A31" t="s">
        <v>323</v>
      </c>
      <c r="B31" s="54">
        <v>0.99</v>
      </c>
      <c r="C31" s="54">
        <v>0.95</v>
      </c>
      <c r="D31" s="4">
        <v>5.1375227216086499</v>
      </c>
      <c r="E31" s="4">
        <v>0</v>
      </c>
      <c r="F31" s="18" t="s">
        <v>146</v>
      </c>
      <c r="G31" s="18"/>
      <c r="H31" s="18"/>
      <c r="I31" s="18"/>
      <c r="J31" s="19"/>
      <c r="K31" s="19"/>
      <c r="L31" s="19"/>
    </row>
    <row r="32" spans="1:28" x14ac:dyDescent="0.3">
      <c r="A32" t="s">
        <v>326</v>
      </c>
      <c r="B32" s="54">
        <v>0.99</v>
      </c>
      <c r="C32" s="54">
        <v>0.94</v>
      </c>
      <c r="D32" s="4">
        <v>5.6910653491450498</v>
      </c>
      <c r="E32" s="4">
        <v>2</v>
      </c>
      <c r="F32" s="18" t="s">
        <v>146</v>
      </c>
      <c r="G32" s="18"/>
      <c r="H32" s="18"/>
      <c r="I32" s="18"/>
      <c r="J32" s="19"/>
      <c r="K32" s="19"/>
      <c r="L32" s="19"/>
    </row>
    <row r="34" spans="1:28" ht="21" x14ac:dyDescent="0.35">
      <c r="A34" s="53" t="s">
        <v>2</v>
      </c>
      <c r="B34" s="4" t="s">
        <v>328</v>
      </c>
      <c r="C34" s="4" t="s">
        <v>329</v>
      </c>
      <c r="D34" s="4" t="s">
        <v>330</v>
      </c>
      <c r="E34" s="4" t="s">
        <v>137</v>
      </c>
      <c r="F34" s="4" t="s">
        <v>338</v>
      </c>
      <c r="Q34" s="52" t="str">
        <f>A34</f>
        <v>PykA</v>
      </c>
      <c r="Y34" s="26" t="s">
        <v>343</v>
      </c>
    </row>
    <row r="35" spans="1:28" ht="19.5" thickBot="1" x14ac:dyDescent="0.35">
      <c r="A35" t="s">
        <v>320</v>
      </c>
      <c r="B35" s="54">
        <v>1</v>
      </c>
      <c r="C35" s="54">
        <v>0.99</v>
      </c>
      <c r="D35" s="4">
        <v>4.1949980784899497</v>
      </c>
      <c r="E35" s="4">
        <v>3</v>
      </c>
      <c r="Y35" s="26" t="s">
        <v>142</v>
      </c>
      <c r="Z35" s="26" t="s">
        <v>143</v>
      </c>
      <c r="AA35" s="26" t="s">
        <v>144</v>
      </c>
      <c r="AB35" s="26" t="s">
        <v>145</v>
      </c>
    </row>
    <row r="36" spans="1:28" ht="19.5" thickBot="1" x14ac:dyDescent="0.35">
      <c r="A36" t="s">
        <v>324</v>
      </c>
      <c r="B36" s="54">
        <v>0.99</v>
      </c>
      <c r="C36" s="54">
        <v>0.97</v>
      </c>
      <c r="D36" s="4">
        <v>9.2335630211487096</v>
      </c>
      <c r="E36" s="4">
        <v>2</v>
      </c>
      <c r="R36" s="79" t="s">
        <v>331</v>
      </c>
      <c r="S36" s="59" t="s">
        <v>139</v>
      </c>
      <c r="T36" s="59" t="s">
        <v>140</v>
      </c>
      <c r="U36" s="59" t="s">
        <v>141</v>
      </c>
      <c r="V36" s="59" t="s">
        <v>332</v>
      </c>
      <c r="W36" s="60" t="s">
        <v>333</v>
      </c>
      <c r="Y36" s="94">
        <v>1</v>
      </c>
      <c r="Z36" s="97">
        <v>1</v>
      </c>
      <c r="AA36" s="95">
        <v>0</v>
      </c>
      <c r="AB36" s="96">
        <v>0</v>
      </c>
    </row>
    <row r="37" spans="1:28" x14ac:dyDescent="0.3">
      <c r="A37" t="s">
        <v>321</v>
      </c>
      <c r="B37" s="54">
        <v>1</v>
      </c>
      <c r="C37" s="54">
        <v>0.99</v>
      </c>
      <c r="D37" s="4">
        <v>3.8606684749442999</v>
      </c>
      <c r="E37" s="4">
        <v>8</v>
      </c>
      <c r="R37" s="88" t="s">
        <v>142</v>
      </c>
      <c r="S37" s="4">
        <v>121.22</v>
      </c>
      <c r="T37" s="4">
        <v>121.28</v>
      </c>
      <c r="U37" s="4">
        <v>0.99</v>
      </c>
      <c r="V37" s="54">
        <v>0.99</v>
      </c>
      <c r="W37" s="65">
        <v>0.97</v>
      </c>
    </row>
    <row r="38" spans="1:28" x14ac:dyDescent="0.3">
      <c r="A38" t="s">
        <v>325</v>
      </c>
      <c r="B38" s="34">
        <v>0.76</v>
      </c>
      <c r="C38" s="34">
        <v>-0.87</v>
      </c>
      <c r="D38" s="4">
        <v>33593541372.383801</v>
      </c>
      <c r="E38" s="4">
        <v>2</v>
      </c>
      <c r="F38" s="9" t="s">
        <v>147</v>
      </c>
      <c r="G38" s="9"/>
      <c r="R38" s="88" t="s">
        <v>143</v>
      </c>
      <c r="S38" s="4">
        <v>118.22</v>
      </c>
      <c r="T38" s="4">
        <v>122.07</v>
      </c>
      <c r="U38" s="4">
        <v>14.25</v>
      </c>
      <c r="V38" s="34">
        <v>0.88</v>
      </c>
      <c r="W38" s="67">
        <v>-0.87</v>
      </c>
    </row>
    <row r="39" spans="1:28" x14ac:dyDescent="0.3">
      <c r="A39" t="s">
        <v>322</v>
      </c>
      <c r="B39" s="13">
        <v>0.71</v>
      </c>
      <c r="C39" s="13">
        <v>0.08</v>
      </c>
      <c r="D39" s="4">
        <v>17.0127078835853</v>
      </c>
      <c r="E39" s="13">
        <v>30</v>
      </c>
      <c r="F39" t="s">
        <v>348</v>
      </c>
      <c r="R39" s="88" t="s">
        <v>144</v>
      </c>
      <c r="S39" s="4">
        <v>111.23</v>
      </c>
      <c r="T39" s="4">
        <v>111.57</v>
      </c>
      <c r="U39" s="4">
        <v>7.24</v>
      </c>
      <c r="V39" s="13">
        <v>0.83</v>
      </c>
      <c r="W39" s="61">
        <v>0.08</v>
      </c>
    </row>
    <row r="40" spans="1:28" ht="19.5" thickBot="1" x14ac:dyDescent="0.35">
      <c r="A40" t="s">
        <v>327</v>
      </c>
      <c r="B40" s="54">
        <v>0.96</v>
      </c>
      <c r="C40" s="30">
        <v>0.89</v>
      </c>
      <c r="D40" s="4">
        <v>10.6200051310979</v>
      </c>
      <c r="E40" s="4">
        <v>4</v>
      </c>
      <c r="F40" s="48"/>
      <c r="R40" s="89" t="s">
        <v>145</v>
      </c>
      <c r="S40" s="63">
        <v>121.84</v>
      </c>
      <c r="T40" s="63">
        <v>122.13</v>
      </c>
      <c r="U40" s="63">
        <v>0.94</v>
      </c>
      <c r="V40" s="73">
        <v>0.99</v>
      </c>
      <c r="W40" s="74" t="s">
        <v>80</v>
      </c>
    </row>
    <row r="41" spans="1:28" x14ac:dyDescent="0.3">
      <c r="A41" t="s">
        <v>323</v>
      </c>
      <c r="B41" s="54">
        <v>0.99</v>
      </c>
      <c r="C41" s="54">
        <v>0.98</v>
      </c>
      <c r="D41" s="4">
        <v>5.7655984756530501</v>
      </c>
      <c r="E41" s="4">
        <v>8</v>
      </c>
      <c r="F41" s="18" t="s">
        <v>345</v>
      </c>
      <c r="G41" s="18"/>
      <c r="H41" s="18"/>
      <c r="I41" s="18"/>
      <c r="J41" s="19"/>
      <c r="K41" s="19"/>
      <c r="L41" s="19"/>
      <c r="M41" s="19"/>
      <c r="N41" s="19"/>
    </row>
    <row r="42" spans="1:28" x14ac:dyDescent="0.3">
      <c r="A42" t="s">
        <v>326</v>
      </c>
      <c r="B42" s="54">
        <v>1</v>
      </c>
      <c r="C42" s="54">
        <v>0.98</v>
      </c>
      <c r="D42" s="4">
        <v>8.7212777539650208</v>
      </c>
      <c r="E42" s="4">
        <v>3</v>
      </c>
      <c r="F42" s="18" t="s">
        <v>345</v>
      </c>
      <c r="G42" s="18"/>
      <c r="H42" s="18"/>
      <c r="I42" s="18"/>
      <c r="J42" s="19"/>
      <c r="K42" s="19"/>
      <c r="L42" s="19"/>
      <c r="M42" s="19"/>
      <c r="N42" s="19"/>
    </row>
    <row r="44" spans="1:28" ht="21" x14ac:dyDescent="0.35">
      <c r="A44" s="53" t="s">
        <v>3</v>
      </c>
      <c r="B44" s="4" t="s">
        <v>328</v>
      </c>
      <c r="C44" s="4" t="s">
        <v>329</v>
      </c>
      <c r="D44" s="4" t="s">
        <v>330</v>
      </c>
      <c r="E44" s="4" t="s">
        <v>137</v>
      </c>
      <c r="F44" s="4" t="s">
        <v>338</v>
      </c>
      <c r="Q44" s="52" t="str">
        <f>A44</f>
        <v>Edd</v>
      </c>
      <c r="Y44" s="26" t="s">
        <v>343</v>
      </c>
    </row>
    <row r="45" spans="1:28" ht="19.5" thickBot="1" x14ac:dyDescent="0.35">
      <c r="A45" t="s">
        <v>320</v>
      </c>
      <c r="B45" s="54">
        <v>0.92</v>
      </c>
      <c r="C45" s="13">
        <v>0.72</v>
      </c>
      <c r="D45" s="4" t="s">
        <v>138</v>
      </c>
      <c r="E45" s="4">
        <v>22</v>
      </c>
      <c r="Y45" s="26" t="s">
        <v>142</v>
      </c>
      <c r="Z45" s="26" t="s">
        <v>143</v>
      </c>
      <c r="AA45" s="26" t="s">
        <v>144</v>
      </c>
      <c r="AB45" s="26" t="s">
        <v>145</v>
      </c>
    </row>
    <row r="46" spans="1:28" ht="19.5" thickBot="1" x14ac:dyDescent="0.35">
      <c r="A46" t="s">
        <v>324</v>
      </c>
      <c r="B46" s="13">
        <v>0.75</v>
      </c>
      <c r="C46" s="13">
        <v>-0.25</v>
      </c>
      <c r="D46" s="4" t="s">
        <v>138</v>
      </c>
      <c r="E46" s="4">
        <v>15</v>
      </c>
      <c r="R46" s="79" t="s">
        <v>331</v>
      </c>
      <c r="S46" s="59" t="s">
        <v>139</v>
      </c>
      <c r="T46" s="59" t="s">
        <v>140</v>
      </c>
      <c r="U46" s="59" t="s">
        <v>141</v>
      </c>
      <c r="V46" s="59" t="s">
        <v>332</v>
      </c>
      <c r="W46" s="60" t="s">
        <v>333</v>
      </c>
      <c r="Y46" s="76">
        <v>0</v>
      </c>
      <c r="Z46" s="98">
        <v>0</v>
      </c>
      <c r="AA46" s="77">
        <v>1</v>
      </c>
      <c r="AB46" s="99">
        <v>0</v>
      </c>
    </row>
    <row r="47" spans="1:28" x14ac:dyDescent="0.3">
      <c r="A47" s="81" t="s">
        <v>321</v>
      </c>
      <c r="B47" s="80" t="s">
        <v>138</v>
      </c>
      <c r="C47" s="80" t="s">
        <v>138</v>
      </c>
      <c r="D47" s="80" t="s">
        <v>138</v>
      </c>
      <c r="E47" s="80"/>
      <c r="R47" s="88" t="s">
        <v>142</v>
      </c>
      <c r="S47" s="4">
        <v>181.3</v>
      </c>
      <c r="T47" s="4">
        <v>183.74</v>
      </c>
      <c r="U47" s="4">
        <v>13.94</v>
      </c>
      <c r="V47" s="13">
        <v>0.83</v>
      </c>
      <c r="W47" s="61">
        <v>-0.25</v>
      </c>
    </row>
    <row r="48" spans="1:28" x14ac:dyDescent="0.3">
      <c r="A48" s="81" t="s">
        <v>325</v>
      </c>
      <c r="B48" s="80" t="s">
        <v>138</v>
      </c>
      <c r="C48" s="80" t="s">
        <v>138</v>
      </c>
      <c r="D48" s="80" t="s">
        <v>138</v>
      </c>
      <c r="E48" s="80"/>
      <c r="R48" s="88" t="s">
        <v>143</v>
      </c>
      <c r="S48" s="2" t="s">
        <v>138</v>
      </c>
      <c r="T48" s="2" t="s">
        <v>138</v>
      </c>
      <c r="U48" s="2" t="s">
        <v>138</v>
      </c>
      <c r="V48" s="2" t="s">
        <v>138</v>
      </c>
      <c r="W48" s="2" t="s">
        <v>138</v>
      </c>
    </row>
    <row r="49" spans="1:28" x14ac:dyDescent="0.3">
      <c r="A49" t="s">
        <v>322</v>
      </c>
      <c r="B49" s="54">
        <v>0.97</v>
      </c>
      <c r="C49" s="54">
        <v>0.95</v>
      </c>
      <c r="D49" s="4" t="s">
        <v>138</v>
      </c>
      <c r="E49" s="4">
        <v>1</v>
      </c>
      <c r="R49" s="88" t="s">
        <v>144</v>
      </c>
      <c r="S49" s="4">
        <v>178.21</v>
      </c>
      <c r="T49" s="4">
        <v>176.41</v>
      </c>
      <c r="U49" s="4">
        <v>7.99</v>
      </c>
      <c r="V49" s="54">
        <v>0.86</v>
      </c>
      <c r="W49" s="65">
        <v>-0.96</v>
      </c>
    </row>
    <row r="50" spans="1:28" ht="19.5" thickBot="1" x14ac:dyDescent="0.35">
      <c r="A50" t="s">
        <v>327</v>
      </c>
      <c r="B50" s="54">
        <v>0.76</v>
      </c>
      <c r="C50" s="54">
        <v>-0.96</v>
      </c>
      <c r="D50" s="4" t="s">
        <v>138</v>
      </c>
      <c r="E50" s="4">
        <v>1</v>
      </c>
      <c r="R50" s="89" t="s">
        <v>145</v>
      </c>
      <c r="S50" s="83" t="s">
        <v>138</v>
      </c>
      <c r="T50" s="83" t="s">
        <v>138</v>
      </c>
      <c r="U50" s="83" t="s">
        <v>138</v>
      </c>
      <c r="V50" s="83" t="s">
        <v>138</v>
      </c>
      <c r="W50" s="84" t="s">
        <v>138</v>
      </c>
    </row>
    <row r="51" spans="1:28" x14ac:dyDescent="0.3">
      <c r="A51" s="81" t="s">
        <v>323</v>
      </c>
      <c r="B51" s="80" t="s">
        <v>138</v>
      </c>
      <c r="C51" s="80" t="s">
        <v>138</v>
      </c>
      <c r="D51" s="80" t="s">
        <v>138</v>
      </c>
      <c r="E51" s="80">
        <v>0</v>
      </c>
    </row>
    <row r="52" spans="1:28" x14ac:dyDescent="0.3">
      <c r="A52" s="81" t="s">
        <v>326</v>
      </c>
      <c r="B52" s="80" t="s">
        <v>138</v>
      </c>
      <c r="C52" s="80" t="s">
        <v>138</v>
      </c>
      <c r="D52" s="80" t="s">
        <v>138</v>
      </c>
      <c r="E52" s="80">
        <v>0</v>
      </c>
    </row>
    <row r="54" spans="1:28" ht="21" x14ac:dyDescent="0.35">
      <c r="A54" s="53" t="s">
        <v>92</v>
      </c>
      <c r="B54" s="4" t="s">
        <v>328</v>
      </c>
      <c r="C54" s="4" t="s">
        <v>329</v>
      </c>
      <c r="D54" s="4" t="s">
        <v>330</v>
      </c>
      <c r="E54" s="4" t="s">
        <v>137</v>
      </c>
      <c r="F54" s="4" t="s">
        <v>338</v>
      </c>
      <c r="Q54" s="52" t="str">
        <f>A54</f>
        <v>Ppc</v>
      </c>
      <c r="Y54" s="26" t="s">
        <v>343</v>
      </c>
    </row>
    <row r="55" spans="1:28" ht="19.5" thickBot="1" x14ac:dyDescent="0.35">
      <c r="A55" t="s">
        <v>320</v>
      </c>
      <c r="B55" s="34">
        <v>0.87</v>
      </c>
      <c r="C55" s="34">
        <v>-0.76</v>
      </c>
      <c r="D55" s="4">
        <v>1420171514.1933899</v>
      </c>
      <c r="E55" s="4">
        <v>1</v>
      </c>
      <c r="F55" s="9" t="s">
        <v>147</v>
      </c>
      <c r="G55" s="9"/>
      <c r="Y55" s="26" t="s">
        <v>142</v>
      </c>
      <c r="Z55" s="26" t="s">
        <v>143</v>
      </c>
      <c r="AA55" s="26" t="s">
        <v>144</v>
      </c>
      <c r="AB55" s="26" t="s">
        <v>145</v>
      </c>
    </row>
    <row r="56" spans="1:28" ht="19.5" thickBot="1" x14ac:dyDescent="0.35">
      <c r="A56" t="s">
        <v>324</v>
      </c>
      <c r="B56" s="34">
        <v>0.82</v>
      </c>
      <c r="C56" s="34">
        <v>-1.31</v>
      </c>
      <c r="D56" s="4">
        <v>2689293371.1703</v>
      </c>
      <c r="E56" s="4">
        <v>4</v>
      </c>
      <c r="F56" s="9" t="s">
        <v>147</v>
      </c>
      <c r="G56" s="9"/>
      <c r="R56" s="79" t="s">
        <v>331</v>
      </c>
      <c r="S56" s="59" t="s">
        <v>139</v>
      </c>
      <c r="T56" s="59" t="s">
        <v>140</v>
      </c>
      <c r="U56" s="59" t="s">
        <v>141</v>
      </c>
      <c r="V56" s="59" t="s">
        <v>332</v>
      </c>
      <c r="W56" s="60" t="s">
        <v>333</v>
      </c>
      <c r="Y56" s="100">
        <v>1</v>
      </c>
      <c r="Z56" s="98">
        <v>0</v>
      </c>
      <c r="AA56" s="95">
        <v>0</v>
      </c>
      <c r="AB56" s="99">
        <v>0</v>
      </c>
    </row>
    <row r="57" spans="1:28" x14ac:dyDescent="0.3">
      <c r="A57" s="81" t="s">
        <v>321</v>
      </c>
      <c r="B57" s="80" t="s">
        <v>138</v>
      </c>
      <c r="C57" s="80" t="s">
        <v>138</v>
      </c>
      <c r="D57" s="80" t="s">
        <v>138</v>
      </c>
      <c r="E57" s="80">
        <v>0</v>
      </c>
      <c r="R57" s="88" t="s">
        <v>142</v>
      </c>
      <c r="S57" s="4">
        <v>103.83</v>
      </c>
      <c r="T57" s="4">
        <v>102.37</v>
      </c>
      <c r="U57" s="4">
        <v>12.25</v>
      </c>
      <c r="V57" s="34">
        <v>0.85</v>
      </c>
      <c r="W57" s="67">
        <v>-1.31</v>
      </c>
    </row>
    <row r="58" spans="1:28" x14ac:dyDescent="0.3">
      <c r="A58" s="81" t="s">
        <v>325</v>
      </c>
      <c r="B58" s="80" t="s">
        <v>138</v>
      </c>
      <c r="C58" s="80" t="s">
        <v>138</v>
      </c>
      <c r="D58" s="80" t="s">
        <v>138</v>
      </c>
      <c r="E58" s="80">
        <v>0</v>
      </c>
      <c r="R58" s="88" t="s">
        <v>143</v>
      </c>
      <c r="S58" s="80" t="s">
        <v>138</v>
      </c>
      <c r="T58" s="80" t="s">
        <v>138</v>
      </c>
      <c r="U58" s="80" t="s">
        <v>138</v>
      </c>
      <c r="V58" s="80" t="s">
        <v>138</v>
      </c>
      <c r="W58" s="105" t="s">
        <v>138</v>
      </c>
    </row>
    <row r="59" spans="1:28" x14ac:dyDescent="0.3">
      <c r="A59" t="s">
        <v>322</v>
      </c>
      <c r="B59" s="13">
        <v>-0.14000000000000001</v>
      </c>
      <c r="C59" s="13">
        <v>-0.42</v>
      </c>
      <c r="D59" s="4">
        <v>32710923041.137699</v>
      </c>
      <c r="E59" s="13">
        <v>46</v>
      </c>
      <c r="R59" s="88" t="s">
        <v>144</v>
      </c>
      <c r="S59" s="4">
        <v>65.42</v>
      </c>
      <c r="T59" s="4">
        <v>64</v>
      </c>
      <c r="U59" s="4">
        <v>10.37</v>
      </c>
      <c r="V59" s="13">
        <v>-0.18</v>
      </c>
      <c r="W59" s="61">
        <v>-1.48</v>
      </c>
    </row>
    <row r="60" spans="1:28" ht="19.5" thickBot="1" x14ac:dyDescent="0.35">
      <c r="A60" t="s">
        <v>327</v>
      </c>
      <c r="B60" s="13">
        <v>-0.22</v>
      </c>
      <c r="C60" s="13">
        <v>-1.48</v>
      </c>
      <c r="D60" s="4">
        <v>78266163195.421295</v>
      </c>
      <c r="E60" s="13">
        <v>45</v>
      </c>
      <c r="R60" s="89" t="s">
        <v>145</v>
      </c>
      <c r="S60" s="83" t="s">
        <v>138</v>
      </c>
      <c r="T60" s="83" t="s">
        <v>138</v>
      </c>
      <c r="U60" s="83" t="s">
        <v>138</v>
      </c>
      <c r="V60" s="83" t="s">
        <v>138</v>
      </c>
      <c r="W60" s="84" t="s">
        <v>138</v>
      </c>
    </row>
    <row r="61" spans="1:28" x14ac:dyDescent="0.3">
      <c r="A61" s="81" t="s">
        <v>323</v>
      </c>
      <c r="B61" s="80" t="s">
        <v>138</v>
      </c>
      <c r="C61" s="80" t="s">
        <v>138</v>
      </c>
      <c r="D61" s="80" t="s">
        <v>138</v>
      </c>
      <c r="E61" s="80">
        <v>0</v>
      </c>
    </row>
    <row r="62" spans="1:28" x14ac:dyDescent="0.3">
      <c r="A62" s="81" t="s">
        <v>326</v>
      </c>
      <c r="B62" s="80" t="s">
        <v>138</v>
      </c>
      <c r="C62" s="80" t="s">
        <v>138</v>
      </c>
      <c r="D62" s="80" t="s">
        <v>138</v>
      </c>
      <c r="E62" s="80">
        <v>0</v>
      </c>
    </row>
    <row r="64" spans="1:28" ht="21" x14ac:dyDescent="0.35">
      <c r="A64" s="53" t="s">
        <v>5</v>
      </c>
      <c r="B64" s="4" t="s">
        <v>328</v>
      </c>
      <c r="C64" s="4" t="s">
        <v>329</v>
      </c>
      <c r="D64" s="4" t="s">
        <v>330</v>
      </c>
      <c r="E64" s="4" t="s">
        <v>137</v>
      </c>
      <c r="F64" s="4" t="s">
        <v>338</v>
      </c>
      <c r="Q64" s="52" t="str">
        <f>A64</f>
        <v>AceB</v>
      </c>
      <c r="Y64" s="26" t="s">
        <v>343</v>
      </c>
    </row>
    <row r="65" spans="1:28" ht="19.5" thickBot="1" x14ac:dyDescent="0.35">
      <c r="A65" t="s">
        <v>320</v>
      </c>
      <c r="B65" s="54">
        <v>0.99</v>
      </c>
      <c r="C65" s="54">
        <v>0.92</v>
      </c>
      <c r="D65" s="4">
        <v>5.4852585625383901</v>
      </c>
      <c r="E65" s="4">
        <v>4</v>
      </c>
      <c r="F65" t="s">
        <v>346</v>
      </c>
      <c r="Y65" s="26" t="s">
        <v>142</v>
      </c>
      <c r="Z65" s="26" t="s">
        <v>143</v>
      </c>
      <c r="AA65" s="26" t="s">
        <v>144</v>
      </c>
      <c r="AB65" s="26" t="s">
        <v>145</v>
      </c>
    </row>
    <row r="66" spans="1:28" ht="19.5" thickBot="1" x14ac:dyDescent="0.35">
      <c r="A66" t="s">
        <v>324</v>
      </c>
      <c r="B66" s="54">
        <v>0.97</v>
      </c>
      <c r="C66" s="82">
        <v>0.74</v>
      </c>
      <c r="D66" s="4">
        <v>14.5001632245752</v>
      </c>
      <c r="E66" s="82">
        <v>13</v>
      </c>
      <c r="F66" s="17" t="s">
        <v>347</v>
      </c>
      <c r="G66" s="17"/>
      <c r="H66" s="17"/>
      <c r="I66" s="17"/>
      <c r="J66" s="17"/>
      <c r="K66" s="17"/>
      <c r="L66" s="17"/>
      <c r="M66" s="17"/>
      <c r="N66" s="17"/>
      <c r="O66" s="17"/>
      <c r="P66" s="17"/>
      <c r="R66" s="79" t="s">
        <v>331</v>
      </c>
      <c r="S66" s="59" t="s">
        <v>139</v>
      </c>
      <c r="T66" s="59" t="s">
        <v>140</v>
      </c>
      <c r="U66" s="59" t="s">
        <v>141</v>
      </c>
      <c r="V66" s="59" t="s">
        <v>332</v>
      </c>
      <c r="W66" s="60" t="s">
        <v>333</v>
      </c>
      <c r="Y66" s="101">
        <v>1</v>
      </c>
      <c r="Z66" s="95">
        <v>0</v>
      </c>
      <c r="AA66" s="77">
        <v>1</v>
      </c>
      <c r="AB66" s="78">
        <v>1</v>
      </c>
    </row>
    <row r="67" spans="1:28" x14ac:dyDescent="0.3">
      <c r="A67" t="s">
        <v>321</v>
      </c>
      <c r="B67" s="13">
        <v>0.44</v>
      </c>
      <c r="C67" s="13">
        <v>0.16</v>
      </c>
      <c r="D67" s="4">
        <v>16.692357705806</v>
      </c>
      <c r="E67" s="13">
        <v>46</v>
      </c>
      <c r="R67" s="88" t="s">
        <v>142</v>
      </c>
      <c r="S67" s="4">
        <v>106.85</v>
      </c>
      <c r="T67" s="4">
        <v>106.94</v>
      </c>
      <c r="U67" s="4">
        <v>2.8</v>
      </c>
      <c r="V67" s="42">
        <v>0.98</v>
      </c>
      <c r="W67" s="66">
        <v>0.74</v>
      </c>
    </row>
    <row r="68" spans="1:28" x14ac:dyDescent="0.3">
      <c r="A68" t="s">
        <v>325</v>
      </c>
      <c r="B68" s="13">
        <v>0.18</v>
      </c>
      <c r="C68" s="13">
        <v>-0.17</v>
      </c>
      <c r="D68" s="4">
        <v>32.192000497309401</v>
      </c>
      <c r="E68" s="13">
        <v>44</v>
      </c>
      <c r="R68" s="88" t="s">
        <v>143</v>
      </c>
      <c r="S68" s="4">
        <v>67.25</v>
      </c>
      <c r="T68" s="4">
        <v>64</v>
      </c>
      <c r="U68" s="4">
        <v>7.81</v>
      </c>
      <c r="V68" s="13">
        <v>0.31</v>
      </c>
      <c r="W68" s="61">
        <v>-0.17</v>
      </c>
    </row>
    <row r="69" spans="1:28" x14ac:dyDescent="0.3">
      <c r="A69" t="s">
        <v>322</v>
      </c>
      <c r="B69" s="54">
        <v>0.99</v>
      </c>
      <c r="C69" s="54">
        <v>0.99</v>
      </c>
      <c r="D69" s="4">
        <v>2.6415572850667099</v>
      </c>
      <c r="E69" s="4">
        <v>2</v>
      </c>
      <c r="R69" s="88" t="s">
        <v>144</v>
      </c>
      <c r="S69" s="4">
        <v>110.38</v>
      </c>
      <c r="T69" s="4">
        <v>110.45</v>
      </c>
      <c r="U69" s="4">
        <v>2.59</v>
      </c>
      <c r="V69" s="54">
        <v>0.99</v>
      </c>
      <c r="W69" s="65">
        <v>0.98</v>
      </c>
    </row>
    <row r="70" spans="1:28" ht="19.5" thickBot="1" x14ac:dyDescent="0.35">
      <c r="A70" t="s">
        <v>327</v>
      </c>
      <c r="B70" s="54">
        <v>0.99</v>
      </c>
      <c r="C70" s="54">
        <v>0.98</v>
      </c>
      <c r="D70" s="4">
        <v>5.2578710032015703</v>
      </c>
      <c r="E70" s="4">
        <v>1</v>
      </c>
      <c r="R70" s="89" t="s">
        <v>145</v>
      </c>
      <c r="S70" s="63">
        <v>103.85</v>
      </c>
      <c r="T70" s="63">
        <v>103.36</v>
      </c>
      <c r="U70" s="63">
        <v>2.86</v>
      </c>
      <c r="V70" s="71">
        <v>1</v>
      </c>
      <c r="W70" s="72">
        <v>0.99</v>
      </c>
    </row>
    <row r="71" spans="1:28" x14ac:dyDescent="0.3">
      <c r="A71" t="s">
        <v>323</v>
      </c>
      <c r="B71" s="54">
        <v>1</v>
      </c>
      <c r="C71" s="54">
        <v>0.99</v>
      </c>
      <c r="D71" s="4">
        <v>3.0673098805024401</v>
      </c>
      <c r="E71" s="4">
        <v>3</v>
      </c>
    </row>
    <row r="72" spans="1:28" x14ac:dyDescent="0.3">
      <c r="A72" t="s">
        <v>326</v>
      </c>
      <c r="B72" s="54">
        <v>1</v>
      </c>
      <c r="C72" s="54">
        <v>0.99</v>
      </c>
      <c r="D72" s="4">
        <v>5.3730096453208098</v>
      </c>
      <c r="E72" s="4">
        <v>3</v>
      </c>
    </row>
    <row r="74" spans="1:28" ht="21" x14ac:dyDescent="0.35">
      <c r="A74" s="53" t="s">
        <v>6</v>
      </c>
      <c r="B74" s="4" t="s">
        <v>328</v>
      </c>
      <c r="C74" s="4" t="s">
        <v>329</v>
      </c>
      <c r="D74" s="4" t="s">
        <v>330</v>
      </c>
      <c r="E74" s="4" t="s">
        <v>137</v>
      </c>
      <c r="F74" s="4" t="s">
        <v>338</v>
      </c>
      <c r="Q74" s="52" t="str">
        <f>A74</f>
        <v>GltA</v>
      </c>
      <c r="Y74" s="26" t="s">
        <v>343</v>
      </c>
    </row>
    <row r="75" spans="1:28" ht="19.5" thickBot="1" x14ac:dyDescent="0.35">
      <c r="A75" t="s">
        <v>320</v>
      </c>
      <c r="B75" s="34">
        <v>0.76</v>
      </c>
      <c r="C75" s="34">
        <v>-0.95</v>
      </c>
      <c r="D75" s="4">
        <v>4442388300044.0596</v>
      </c>
      <c r="E75" s="4">
        <v>0</v>
      </c>
      <c r="F75" s="9" t="s">
        <v>147</v>
      </c>
      <c r="G75" s="9"/>
      <c r="Y75" s="26" t="s">
        <v>142</v>
      </c>
      <c r="Z75" s="26" t="s">
        <v>143</v>
      </c>
      <c r="AA75" s="26" t="s">
        <v>144</v>
      </c>
      <c r="AB75" s="26" t="s">
        <v>145</v>
      </c>
    </row>
    <row r="76" spans="1:28" ht="19.5" thickBot="1" x14ac:dyDescent="0.35">
      <c r="A76" t="s">
        <v>324</v>
      </c>
      <c r="B76" s="54">
        <v>1</v>
      </c>
      <c r="C76" s="54">
        <v>1</v>
      </c>
      <c r="D76" s="4">
        <v>4.7561692730131497</v>
      </c>
      <c r="E76" s="4">
        <v>2</v>
      </c>
      <c r="R76" s="79" t="s">
        <v>331</v>
      </c>
      <c r="S76" s="59" t="s">
        <v>139</v>
      </c>
      <c r="T76" s="59" t="s">
        <v>140</v>
      </c>
      <c r="U76" s="59" t="s">
        <v>141</v>
      </c>
      <c r="V76" s="59" t="s">
        <v>332</v>
      </c>
      <c r="W76" s="60" t="s">
        <v>333</v>
      </c>
      <c r="Y76" s="100">
        <v>1</v>
      </c>
      <c r="Z76" s="77">
        <v>0</v>
      </c>
      <c r="AA76" s="77">
        <v>1</v>
      </c>
      <c r="AB76" s="78">
        <v>1</v>
      </c>
    </row>
    <row r="77" spans="1:28" x14ac:dyDescent="0.3">
      <c r="A77" t="s">
        <v>321</v>
      </c>
      <c r="B77" s="13">
        <v>-7.0000000000000007E-2</v>
      </c>
      <c r="C77" s="13">
        <v>-0.4</v>
      </c>
      <c r="D77" s="4">
        <v>492.209605950715</v>
      </c>
      <c r="E77" s="4">
        <v>46</v>
      </c>
      <c r="R77" s="88" t="s">
        <v>142</v>
      </c>
      <c r="S77" s="4">
        <v>118.53</v>
      </c>
      <c r="T77" s="4">
        <v>122.23</v>
      </c>
      <c r="U77" s="4">
        <v>14.33</v>
      </c>
      <c r="V77" s="34">
        <v>0.88</v>
      </c>
      <c r="W77" s="67">
        <v>-0.95</v>
      </c>
    </row>
    <row r="78" spans="1:28" x14ac:dyDescent="0.3">
      <c r="A78" t="s">
        <v>325</v>
      </c>
      <c r="B78" s="13">
        <v>-0.17</v>
      </c>
      <c r="C78" s="13">
        <v>-0.4</v>
      </c>
      <c r="D78" s="4">
        <v>414.65018689542097</v>
      </c>
      <c r="E78" s="4">
        <v>47</v>
      </c>
      <c r="R78" s="88" t="s">
        <v>143</v>
      </c>
      <c r="S78" s="4">
        <v>67.94</v>
      </c>
      <c r="T78" s="4">
        <v>64.010000000000005</v>
      </c>
      <c r="U78" s="4">
        <v>10.25</v>
      </c>
      <c r="V78" s="30">
        <v>-0.12</v>
      </c>
      <c r="W78" s="68">
        <v>-0.4</v>
      </c>
    </row>
    <row r="79" spans="1:28" x14ac:dyDescent="0.3">
      <c r="A79" t="s">
        <v>322</v>
      </c>
      <c r="B79" s="54">
        <v>1</v>
      </c>
      <c r="C79" s="54">
        <v>0.99</v>
      </c>
      <c r="D79" s="4">
        <v>12.426028469577</v>
      </c>
      <c r="E79" s="4">
        <v>2</v>
      </c>
      <c r="R79" s="88" t="s">
        <v>144</v>
      </c>
      <c r="S79" s="4">
        <v>122.51</v>
      </c>
      <c r="T79" s="4">
        <v>122.71</v>
      </c>
      <c r="U79" s="4">
        <v>1.29</v>
      </c>
      <c r="V79" s="54">
        <v>1</v>
      </c>
      <c r="W79" s="65">
        <v>0.99</v>
      </c>
    </row>
    <row r="80" spans="1:28" ht="19.5" thickBot="1" x14ac:dyDescent="0.35">
      <c r="A80" t="s">
        <v>327</v>
      </c>
      <c r="B80" s="54">
        <v>1</v>
      </c>
      <c r="C80" s="54">
        <v>0.99</v>
      </c>
      <c r="D80" s="4">
        <v>2.5378561034940299</v>
      </c>
      <c r="E80" s="4">
        <v>0</v>
      </c>
      <c r="R80" s="89" t="s">
        <v>145</v>
      </c>
      <c r="S80" s="63">
        <v>120.62</v>
      </c>
      <c r="T80" s="63">
        <v>121.18</v>
      </c>
      <c r="U80" s="63">
        <v>1.71</v>
      </c>
      <c r="V80" s="71">
        <v>1</v>
      </c>
      <c r="W80" s="72">
        <v>0.99</v>
      </c>
    </row>
    <row r="81" spans="1:28" x14ac:dyDescent="0.3">
      <c r="A81" t="s">
        <v>323</v>
      </c>
      <c r="B81" s="54">
        <v>1</v>
      </c>
      <c r="C81" s="54">
        <v>0.99</v>
      </c>
      <c r="D81" s="4">
        <v>9.5600234827024604</v>
      </c>
      <c r="E81" s="4">
        <v>2</v>
      </c>
    </row>
    <row r="82" spans="1:28" x14ac:dyDescent="0.3">
      <c r="A82" t="s">
        <v>326</v>
      </c>
      <c r="B82" s="54">
        <v>1</v>
      </c>
      <c r="C82" s="54">
        <v>0.99</v>
      </c>
      <c r="D82" s="4">
        <v>2.2860790815477698</v>
      </c>
      <c r="E82" s="4">
        <v>3</v>
      </c>
    </row>
    <row r="84" spans="1:28" ht="21" x14ac:dyDescent="0.35">
      <c r="A84" s="53" t="s">
        <v>7</v>
      </c>
      <c r="B84" s="4" t="s">
        <v>328</v>
      </c>
      <c r="C84" s="4" t="s">
        <v>329</v>
      </c>
      <c r="D84" s="4" t="s">
        <v>330</v>
      </c>
      <c r="E84" s="4" t="s">
        <v>137</v>
      </c>
      <c r="F84" s="4" t="s">
        <v>338</v>
      </c>
      <c r="Q84" s="52" t="str">
        <f>A84</f>
        <v>PykF</v>
      </c>
      <c r="Y84" s="26" t="s">
        <v>343</v>
      </c>
    </row>
    <row r="85" spans="1:28" ht="19.5" thickBot="1" x14ac:dyDescent="0.35">
      <c r="A85" t="s">
        <v>320</v>
      </c>
      <c r="B85" s="54">
        <v>0.99</v>
      </c>
      <c r="C85" s="54">
        <v>0.98</v>
      </c>
      <c r="D85" s="4">
        <v>12.536577656754</v>
      </c>
      <c r="E85" s="4">
        <v>6</v>
      </c>
      <c r="Y85" s="26" t="s">
        <v>142</v>
      </c>
      <c r="Z85" s="26" t="s">
        <v>143</v>
      </c>
      <c r="AA85" s="26" t="s">
        <v>144</v>
      </c>
      <c r="AB85" s="26" t="s">
        <v>145</v>
      </c>
    </row>
    <row r="86" spans="1:28" ht="19.5" thickBot="1" x14ac:dyDescent="0.35">
      <c r="A86" t="s">
        <v>324</v>
      </c>
      <c r="B86" s="54">
        <v>0.99</v>
      </c>
      <c r="C86" s="54">
        <v>0.95</v>
      </c>
      <c r="D86" s="4">
        <v>6.7283890461314702</v>
      </c>
      <c r="E86" s="4">
        <v>6</v>
      </c>
      <c r="R86" s="79" t="s">
        <v>331</v>
      </c>
      <c r="S86" s="59" t="s">
        <v>139</v>
      </c>
      <c r="T86" s="59" t="s">
        <v>140</v>
      </c>
      <c r="U86" s="59" t="s">
        <v>141</v>
      </c>
      <c r="V86" s="59" t="s">
        <v>332</v>
      </c>
      <c r="W86" s="60" t="s">
        <v>333</v>
      </c>
      <c r="Y86" s="94">
        <v>1</v>
      </c>
      <c r="Z86" s="77">
        <v>1</v>
      </c>
      <c r="AA86" s="95">
        <v>0</v>
      </c>
      <c r="AB86" s="96">
        <v>0</v>
      </c>
    </row>
    <row r="87" spans="1:28" x14ac:dyDescent="0.3">
      <c r="A87" t="s">
        <v>321</v>
      </c>
      <c r="B87" s="54">
        <v>0.99</v>
      </c>
      <c r="C87" s="54">
        <v>0.98</v>
      </c>
      <c r="D87" s="4">
        <v>5.7988419979716799</v>
      </c>
      <c r="E87" s="55">
        <v>20</v>
      </c>
      <c r="R87" s="88" t="s">
        <v>142</v>
      </c>
      <c r="S87" s="4">
        <v>116.86</v>
      </c>
      <c r="T87" s="4">
        <v>117.49</v>
      </c>
      <c r="U87" s="4">
        <v>2.75</v>
      </c>
      <c r="V87" s="4">
        <v>0.99</v>
      </c>
      <c r="W87" s="62">
        <v>0.95</v>
      </c>
    </row>
    <row r="88" spans="1:28" x14ac:dyDescent="0.3">
      <c r="A88" t="s">
        <v>325</v>
      </c>
      <c r="B88" s="54">
        <v>0.99</v>
      </c>
      <c r="C88" s="54">
        <v>0.98</v>
      </c>
      <c r="D88" s="4">
        <v>5.7499471336933698</v>
      </c>
      <c r="E88" s="4">
        <v>7</v>
      </c>
      <c r="R88" s="88" t="s">
        <v>143</v>
      </c>
      <c r="S88" s="4">
        <v>114.23</v>
      </c>
      <c r="T88" s="4">
        <v>114.68</v>
      </c>
      <c r="U88" s="4">
        <v>2.25</v>
      </c>
      <c r="V88" s="4">
        <v>0.99</v>
      </c>
      <c r="W88" s="62">
        <v>0.98</v>
      </c>
    </row>
    <row r="89" spans="1:28" x14ac:dyDescent="0.3">
      <c r="A89" t="s">
        <v>322</v>
      </c>
      <c r="B89" s="13">
        <v>0.53</v>
      </c>
      <c r="C89" s="13">
        <v>0.12</v>
      </c>
      <c r="D89" s="4">
        <v>21.179384325473499</v>
      </c>
      <c r="E89" s="4">
        <v>20</v>
      </c>
      <c r="R89" s="88" t="s">
        <v>144</v>
      </c>
      <c r="S89" s="4">
        <v>105.44</v>
      </c>
      <c r="T89" s="4">
        <v>107.46</v>
      </c>
      <c r="U89" s="4">
        <v>6.19</v>
      </c>
      <c r="V89" s="13">
        <v>0.69</v>
      </c>
      <c r="W89" s="61">
        <v>0.12</v>
      </c>
    </row>
    <row r="90" spans="1:28" ht="19.5" thickBot="1" x14ac:dyDescent="0.35">
      <c r="A90" t="s">
        <v>327</v>
      </c>
      <c r="B90" s="13">
        <v>0.86</v>
      </c>
      <c r="C90" s="13">
        <v>0.72</v>
      </c>
      <c r="D90" s="4">
        <v>12.9672249047207</v>
      </c>
      <c r="E90" s="4">
        <v>6</v>
      </c>
      <c r="R90" s="89" t="s">
        <v>145</v>
      </c>
      <c r="S90" s="63">
        <v>116.13</v>
      </c>
      <c r="T90" s="63">
        <v>116.43</v>
      </c>
      <c r="U90" s="63">
        <v>1.96</v>
      </c>
      <c r="V90" s="63">
        <v>0.99</v>
      </c>
      <c r="W90" s="64">
        <v>0.98</v>
      </c>
    </row>
    <row r="91" spans="1:28" x14ac:dyDescent="0.3">
      <c r="A91" t="s">
        <v>323</v>
      </c>
      <c r="B91" s="54">
        <v>0.99</v>
      </c>
      <c r="C91" s="54">
        <v>0.99</v>
      </c>
      <c r="D91" s="4">
        <v>4.4079325558455196</v>
      </c>
      <c r="E91" s="82">
        <v>3</v>
      </c>
      <c r="F91" s="18" t="s">
        <v>149</v>
      </c>
      <c r="G91" s="17"/>
      <c r="H91" s="17"/>
      <c r="I91" s="17"/>
      <c r="J91" s="19"/>
      <c r="K91" s="19"/>
    </row>
    <row r="92" spans="1:28" x14ac:dyDescent="0.3">
      <c r="A92" t="s">
        <v>326</v>
      </c>
      <c r="B92" s="54">
        <v>0.99</v>
      </c>
      <c r="C92" s="54">
        <v>0.98</v>
      </c>
      <c r="D92" s="4">
        <v>6.7576174005173204</v>
      </c>
      <c r="E92" s="82">
        <v>6</v>
      </c>
      <c r="F92" s="18" t="s">
        <v>149</v>
      </c>
      <c r="G92" s="19"/>
      <c r="H92" s="19"/>
      <c r="I92" s="19"/>
      <c r="J92" s="19"/>
      <c r="K92" s="19"/>
    </row>
    <row r="94" spans="1:28" ht="21" x14ac:dyDescent="0.35">
      <c r="A94" s="53" t="s">
        <v>8</v>
      </c>
      <c r="B94" s="4" t="s">
        <v>328</v>
      </c>
      <c r="C94" s="4" t="s">
        <v>329</v>
      </c>
      <c r="D94" s="4" t="s">
        <v>330</v>
      </c>
      <c r="E94" s="4" t="s">
        <v>137</v>
      </c>
      <c r="F94" s="4" t="s">
        <v>338</v>
      </c>
      <c r="Q94" s="52" t="str">
        <f>A94</f>
        <v>Eno</v>
      </c>
      <c r="Y94" s="26" t="s">
        <v>343</v>
      </c>
    </row>
    <row r="95" spans="1:28" ht="19.5" thickBot="1" x14ac:dyDescent="0.35">
      <c r="A95" t="s">
        <v>320</v>
      </c>
      <c r="B95" s="54">
        <v>0.98</v>
      </c>
      <c r="C95" s="54">
        <v>0.95</v>
      </c>
      <c r="D95" s="4">
        <v>9.4729455090666494</v>
      </c>
      <c r="E95" s="4">
        <v>4</v>
      </c>
      <c r="Y95" s="26" t="s">
        <v>142</v>
      </c>
      <c r="Z95" s="26" t="s">
        <v>143</v>
      </c>
      <c r="AA95" s="26" t="s">
        <v>144</v>
      </c>
      <c r="AB95" s="26" t="s">
        <v>145</v>
      </c>
    </row>
    <row r="96" spans="1:28" ht="19.5" thickBot="1" x14ac:dyDescent="0.35">
      <c r="A96" t="s">
        <v>324</v>
      </c>
      <c r="B96" s="54">
        <v>0.98</v>
      </c>
      <c r="C96" s="54">
        <v>0.94</v>
      </c>
      <c r="D96" s="4">
        <v>5.28550100807385</v>
      </c>
      <c r="E96" s="4">
        <v>1</v>
      </c>
      <c r="R96" s="79" t="s">
        <v>331</v>
      </c>
      <c r="S96" s="59" t="s">
        <v>139</v>
      </c>
      <c r="T96" s="59" t="s">
        <v>140</v>
      </c>
      <c r="U96" s="59" t="s">
        <v>141</v>
      </c>
      <c r="V96" s="59" t="s">
        <v>332</v>
      </c>
      <c r="W96" s="60" t="s">
        <v>333</v>
      </c>
      <c r="Y96" s="94">
        <v>1</v>
      </c>
      <c r="Z96" s="98">
        <v>0</v>
      </c>
      <c r="AA96" s="102">
        <v>1</v>
      </c>
      <c r="AB96" s="99">
        <v>0</v>
      </c>
    </row>
    <row r="97" spans="1:28" x14ac:dyDescent="0.3">
      <c r="A97" s="81" t="s">
        <v>321</v>
      </c>
      <c r="B97" s="80" t="s">
        <v>138</v>
      </c>
      <c r="C97" s="80" t="s">
        <v>138</v>
      </c>
      <c r="D97" s="80" t="s">
        <v>138</v>
      </c>
      <c r="E97" s="80">
        <v>0</v>
      </c>
      <c r="R97" s="88" t="s">
        <v>142</v>
      </c>
      <c r="S97" s="4">
        <v>118.63</v>
      </c>
      <c r="T97" s="4">
        <v>118.44</v>
      </c>
      <c r="U97" s="4">
        <v>2.33</v>
      </c>
      <c r="V97" s="54">
        <v>0.98</v>
      </c>
      <c r="W97" s="65">
        <v>0.94</v>
      </c>
    </row>
    <row r="98" spans="1:28" x14ac:dyDescent="0.3">
      <c r="A98" s="81" t="s">
        <v>325</v>
      </c>
      <c r="B98" s="80" t="s">
        <v>138</v>
      </c>
      <c r="C98" s="80" t="s">
        <v>138</v>
      </c>
      <c r="D98" s="80" t="s">
        <v>138</v>
      </c>
      <c r="E98" s="80">
        <v>0</v>
      </c>
      <c r="R98" s="90" t="s">
        <v>143</v>
      </c>
      <c r="S98" s="80" t="s">
        <v>138</v>
      </c>
      <c r="T98" s="80" t="s">
        <v>138</v>
      </c>
      <c r="U98" s="80" t="s">
        <v>138</v>
      </c>
      <c r="V98" s="80" t="s">
        <v>138</v>
      </c>
      <c r="W98" s="80" t="s">
        <v>138</v>
      </c>
    </row>
    <row r="99" spans="1:28" x14ac:dyDescent="0.3">
      <c r="A99" t="s">
        <v>322</v>
      </c>
      <c r="B99" s="54">
        <v>0.93</v>
      </c>
      <c r="C99" s="30">
        <v>0.75</v>
      </c>
      <c r="D99" s="4">
        <v>12.474383045468199</v>
      </c>
      <c r="E99" s="4">
        <v>2</v>
      </c>
      <c r="F99" s="17" t="s">
        <v>351</v>
      </c>
      <c r="G99" s="17"/>
      <c r="H99" s="17"/>
      <c r="I99" s="17"/>
      <c r="J99" s="17"/>
      <c r="K99" s="17"/>
      <c r="L99" s="17"/>
      <c r="M99" s="19"/>
      <c r="R99" s="88" t="s">
        <v>144</v>
      </c>
      <c r="S99" s="4">
        <v>120.18</v>
      </c>
      <c r="T99" s="4">
        <v>120.24</v>
      </c>
      <c r="U99" s="4">
        <v>1.94</v>
      </c>
      <c r="V99" s="86">
        <v>0.94</v>
      </c>
      <c r="W99" s="85">
        <v>0.75</v>
      </c>
    </row>
    <row r="100" spans="1:28" ht="19.5" thickBot="1" x14ac:dyDescent="0.35">
      <c r="A100" t="s">
        <v>327</v>
      </c>
      <c r="B100" s="54">
        <v>0.96</v>
      </c>
      <c r="C100" s="54">
        <v>0.92</v>
      </c>
      <c r="D100" s="4">
        <v>7.9654463337746897</v>
      </c>
      <c r="E100" s="4">
        <v>1</v>
      </c>
      <c r="F100" s="17" t="s">
        <v>350</v>
      </c>
      <c r="G100" s="17"/>
      <c r="H100" s="17"/>
      <c r="I100" s="17"/>
      <c r="J100" s="17"/>
      <c r="K100" s="17"/>
      <c r="R100" s="91" t="s">
        <v>145</v>
      </c>
      <c r="S100" s="83" t="s">
        <v>138</v>
      </c>
      <c r="T100" s="83" t="s">
        <v>138</v>
      </c>
      <c r="U100" s="83" t="s">
        <v>138</v>
      </c>
      <c r="V100" s="83" t="s">
        <v>138</v>
      </c>
      <c r="W100" s="84" t="s">
        <v>138</v>
      </c>
    </row>
    <row r="101" spans="1:28" x14ac:dyDescent="0.3">
      <c r="A101" s="81" t="s">
        <v>323</v>
      </c>
      <c r="B101" s="80" t="s">
        <v>138</v>
      </c>
      <c r="C101" s="80" t="s">
        <v>138</v>
      </c>
      <c r="D101" s="80" t="s">
        <v>138</v>
      </c>
      <c r="E101" s="80">
        <v>0</v>
      </c>
    </row>
    <row r="102" spans="1:28" x14ac:dyDescent="0.3">
      <c r="A102" s="81" t="s">
        <v>326</v>
      </c>
      <c r="B102" s="80" t="s">
        <v>138</v>
      </c>
      <c r="C102" s="80" t="s">
        <v>138</v>
      </c>
      <c r="D102" s="80" t="s">
        <v>138</v>
      </c>
      <c r="E102" s="80">
        <v>0</v>
      </c>
    </row>
    <row r="104" spans="1:28" ht="21" x14ac:dyDescent="0.35">
      <c r="A104" s="53" t="s">
        <v>106</v>
      </c>
      <c r="B104" s="4" t="s">
        <v>328</v>
      </c>
      <c r="C104" s="4" t="s">
        <v>329</v>
      </c>
      <c r="D104" s="4" t="s">
        <v>330</v>
      </c>
      <c r="E104" s="4" t="s">
        <v>137</v>
      </c>
      <c r="F104" s="4" t="s">
        <v>338</v>
      </c>
      <c r="Q104" s="52" t="str">
        <f>A104</f>
        <v>Acs</v>
      </c>
      <c r="Y104" s="26" t="s">
        <v>343</v>
      </c>
    </row>
    <row r="105" spans="1:28" ht="19.5" thickBot="1" x14ac:dyDescent="0.35">
      <c r="A105" t="s">
        <v>320</v>
      </c>
      <c r="B105" s="54">
        <v>0.98</v>
      </c>
      <c r="C105" s="82">
        <v>0.92</v>
      </c>
      <c r="D105" s="4">
        <v>7.62700071300661</v>
      </c>
      <c r="E105" s="4">
        <v>2</v>
      </c>
      <c r="F105" s="18" t="s">
        <v>352</v>
      </c>
      <c r="G105" s="18"/>
      <c r="H105" s="18"/>
      <c r="I105" s="19"/>
      <c r="J105" s="19"/>
      <c r="Y105" s="26" t="s">
        <v>142</v>
      </c>
      <c r="Z105" s="26" t="s">
        <v>143</v>
      </c>
      <c r="AA105" s="26" t="s">
        <v>144</v>
      </c>
      <c r="AB105" s="26" t="s">
        <v>145</v>
      </c>
    </row>
    <row r="106" spans="1:28" ht="19.5" thickBot="1" x14ac:dyDescent="0.35">
      <c r="A106" t="s">
        <v>324</v>
      </c>
      <c r="B106" s="54">
        <v>0.94</v>
      </c>
      <c r="C106" s="87">
        <v>0.69</v>
      </c>
      <c r="D106" s="4">
        <v>11.9347779140609</v>
      </c>
      <c r="E106" s="4">
        <v>9</v>
      </c>
      <c r="F106" s="18" t="s">
        <v>352</v>
      </c>
      <c r="G106" s="18"/>
      <c r="H106" s="18"/>
      <c r="I106" s="19"/>
      <c r="J106" s="19"/>
      <c r="R106" s="79" t="s">
        <v>331</v>
      </c>
      <c r="S106" s="59" t="s">
        <v>139</v>
      </c>
      <c r="T106" s="59" t="s">
        <v>140</v>
      </c>
      <c r="U106" s="59" t="s">
        <v>141</v>
      </c>
      <c r="V106" s="59" t="s">
        <v>332</v>
      </c>
      <c r="W106" s="60" t="s">
        <v>333</v>
      </c>
      <c r="Y106" s="94">
        <v>0</v>
      </c>
      <c r="Z106" s="77">
        <v>1</v>
      </c>
      <c r="AA106" s="77">
        <v>1</v>
      </c>
      <c r="AB106" s="78">
        <v>1</v>
      </c>
    </row>
    <row r="107" spans="1:28" x14ac:dyDescent="0.3">
      <c r="A107" t="s">
        <v>321</v>
      </c>
      <c r="B107" s="54">
        <v>1</v>
      </c>
      <c r="C107" s="54">
        <v>0.99</v>
      </c>
      <c r="D107" s="4">
        <v>2.2081124343951499</v>
      </c>
      <c r="E107" s="4">
        <v>0</v>
      </c>
      <c r="R107" s="88" t="s">
        <v>142</v>
      </c>
      <c r="S107" s="4">
        <v>140.97</v>
      </c>
      <c r="T107" s="4">
        <v>140.07</v>
      </c>
      <c r="U107" s="4">
        <v>19.36</v>
      </c>
      <c r="V107" s="30">
        <v>0.96</v>
      </c>
      <c r="W107" s="68">
        <v>0.69</v>
      </c>
    </row>
    <row r="108" spans="1:28" x14ac:dyDescent="0.3">
      <c r="A108" t="s">
        <v>325</v>
      </c>
      <c r="B108" s="54">
        <v>1</v>
      </c>
      <c r="C108" s="54">
        <v>0.99</v>
      </c>
      <c r="D108" s="4">
        <v>2.8894842017382598</v>
      </c>
      <c r="E108" s="4">
        <v>4</v>
      </c>
      <c r="R108" s="88" t="s">
        <v>143</v>
      </c>
      <c r="S108" s="4">
        <v>142.38999999999999</v>
      </c>
      <c r="T108" s="4">
        <v>142.16999999999999</v>
      </c>
      <c r="U108" s="4">
        <v>19.71</v>
      </c>
      <c r="V108" s="4">
        <v>1</v>
      </c>
      <c r="W108" s="62">
        <v>0.99</v>
      </c>
    </row>
    <row r="109" spans="1:28" x14ac:dyDescent="0.3">
      <c r="A109" t="s">
        <v>322</v>
      </c>
      <c r="B109" s="54">
        <v>1</v>
      </c>
      <c r="C109" s="54">
        <v>0.99</v>
      </c>
      <c r="D109" s="4">
        <v>3.7020034603616399</v>
      </c>
      <c r="E109" s="4">
        <v>0</v>
      </c>
      <c r="R109" s="88" t="s">
        <v>144</v>
      </c>
      <c r="S109" s="4">
        <v>140.44999999999999</v>
      </c>
      <c r="T109" s="4">
        <v>140.16</v>
      </c>
      <c r="U109" s="4">
        <v>19.420000000000002</v>
      </c>
      <c r="V109" s="4">
        <v>1</v>
      </c>
      <c r="W109" s="62">
        <v>0.99</v>
      </c>
    </row>
    <row r="110" spans="1:28" ht="19.5" thickBot="1" x14ac:dyDescent="0.35">
      <c r="A110" t="s">
        <v>327</v>
      </c>
      <c r="B110" s="54">
        <v>1</v>
      </c>
      <c r="C110" s="54">
        <v>0.99</v>
      </c>
      <c r="D110" s="4">
        <v>2.9690421063785202</v>
      </c>
      <c r="E110" s="4">
        <v>3</v>
      </c>
      <c r="R110" s="89" t="s">
        <v>145</v>
      </c>
      <c r="S110" s="63">
        <v>140.71</v>
      </c>
      <c r="T110" s="63">
        <v>140.19</v>
      </c>
      <c r="U110" s="63">
        <v>19.3</v>
      </c>
      <c r="V110" s="63">
        <v>0.99</v>
      </c>
      <c r="W110" s="64">
        <v>0.98</v>
      </c>
    </row>
    <row r="111" spans="1:28" x14ac:dyDescent="0.3">
      <c r="A111" t="s">
        <v>323</v>
      </c>
      <c r="B111" s="54">
        <v>1</v>
      </c>
      <c r="C111" s="54">
        <v>0.99</v>
      </c>
      <c r="D111" s="4">
        <v>3.1059772191957098</v>
      </c>
      <c r="E111" s="4">
        <v>0</v>
      </c>
    </row>
    <row r="112" spans="1:28" x14ac:dyDescent="0.3">
      <c r="A112" t="s">
        <v>326</v>
      </c>
      <c r="B112" s="54">
        <v>0.99</v>
      </c>
      <c r="C112" s="54">
        <v>0.98</v>
      </c>
      <c r="D112" s="4">
        <v>4.5820618095785397</v>
      </c>
      <c r="E112" s="4">
        <v>1</v>
      </c>
    </row>
    <row r="114" spans="1:28" ht="21" x14ac:dyDescent="0.35">
      <c r="A114" s="53" t="s">
        <v>10</v>
      </c>
      <c r="B114" s="4" t="s">
        <v>328</v>
      </c>
      <c r="C114" s="4" t="s">
        <v>329</v>
      </c>
      <c r="D114" s="4" t="s">
        <v>330</v>
      </c>
      <c r="E114" s="4" t="s">
        <v>137</v>
      </c>
      <c r="F114" s="4" t="s">
        <v>338</v>
      </c>
      <c r="Q114" s="52" t="str">
        <f>A114</f>
        <v>Eda</v>
      </c>
      <c r="Y114" s="26" t="s">
        <v>343</v>
      </c>
    </row>
    <row r="115" spans="1:28" ht="19.5" thickBot="1" x14ac:dyDescent="0.35">
      <c r="A115" t="s">
        <v>320</v>
      </c>
      <c r="B115" s="54">
        <v>0.99</v>
      </c>
      <c r="C115" s="54">
        <v>0.98</v>
      </c>
      <c r="D115" s="4">
        <v>4.9626355572642797</v>
      </c>
      <c r="E115" s="4">
        <v>0</v>
      </c>
      <c r="Y115" s="26" t="s">
        <v>142</v>
      </c>
      <c r="Z115" s="26" t="s">
        <v>143</v>
      </c>
      <c r="AA115" s="26" t="s">
        <v>144</v>
      </c>
      <c r="AB115" s="26" t="s">
        <v>145</v>
      </c>
    </row>
    <row r="116" spans="1:28" ht="19.5" thickBot="1" x14ac:dyDescent="0.35">
      <c r="A116" t="s">
        <v>324</v>
      </c>
      <c r="B116" s="54">
        <v>0.98</v>
      </c>
      <c r="C116" s="54">
        <v>0.95</v>
      </c>
      <c r="D116" s="4">
        <v>9.0801048964744293</v>
      </c>
      <c r="E116" s="4">
        <v>0</v>
      </c>
      <c r="R116" s="79" t="s">
        <v>331</v>
      </c>
      <c r="S116" s="59" t="s">
        <v>139</v>
      </c>
      <c r="T116" s="59" t="s">
        <v>140</v>
      </c>
      <c r="U116" s="59" t="s">
        <v>141</v>
      </c>
      <c r="V116" s="59" t="s">
        <v>332</v>
      </c>
      <c r="W116" s="60" t="s">
        <v>333</v>
      </c>
      <c r="Y116" s="94">
        <v>1</v>
      </c>
      <c r="Z116" s="98">
        <v>0</v>
      </c>
      <c r="AA116" s="102">
        <v>0</v>
      </c>
      <c r="AB116" s="103">
        <v>0</v>
      </c>
    </row>
    <row r="117" spans="1:28" x14ac:dyDescent="0.3">
      <c r="A117" s="81" t="s">
        <v>321</v>
      </c>
      <c r="B117" s="80" t="s">
        <v>138</v>
      </c>
      <c r="C117" s="80" t="s">
        <v>138</v>
      </c>
      <c r="D117" s="80" t="s">
        <v>138</v>
      </c>
      <c r="E117" s="80">
        <v>0</v>
      </c>
      <c r="R117" s="88" t="s">
        <v>142</v>
      </c>
      <c r="S117" s="4">
        <v>119.48</v>
      </c>
      <c r="T117" s="4">
        <v>119.69</v>
      </c>
      <c r="U117" s="4">
        <v>1.46</v>
      </c>
      <c r="V117" s="54">
        <v>0.99</v>
      </c>
      <c r="W117" s="65">
        <v>0.95</v>
      </c>
    </row>
    <row r="118" spans="1:28" x14ac:dyDescent="0.3">
      <c r="A118" s="81" t="s">
        <v>325</v>
      </c>
      <c r="B118" s="80" t="s">
        <v>138</v>
      </c>
      <c r="C118" s="80" t="s">
        <v>138</v>
      </c>
      <c r="D118" s="80" t="s">
        <v>138</v>
      </c>
      <c r="E118" s="80">
        <v>0</v>
      </c>
      <c r="R118" s="88" t="s">
        <v>143</v>
      </c>
      <c r="S118" s="80" t="s">
        <v>138</v>
      </c>
      <c r="T118" s="80" t="s">
        <v>138</v>
      </c>
      <c r="U118" s="80" t="s">
        <v>138</v>
      </c>
      <c r="V118" s="80" t="s">
        <v>138</v>
      </c>
      <c r="W118" s="80" t="s">
        <v>138</v>
      </c>
    </row>
    <row r="119" spans="1:28" x14ac:dyDescent="0.3">
      <c r="A119" t="s">
        <v>322</v>
      </c>
      <c r="B119" s="54">
        <v>0.93</v>
      </c>
      <c r="C119" s="54">
        <v>0.9</v>
      </c>
      <c r="D119" s="4">
        <v>6.5706947935483804</v>
      </c>
      <c r="E119" s="4">
        <v>2</v>
      </c>
      <c r="R119" s="88" t="s">
        <v>144</v>
      </c>
      <c r="S119" s="4">
        <v>123.64</v>
      </c>
      <c r="T119" s="4">
        <v>123.71</v>
      </c>
      <c r="U119" s="4">
        <v>1.01</v>
      </c>
      <c r="V119" s="82">
        <v>0.87</v>
      </c>
      <c r="W119" s="85">
        <v>0.49</v>
      </c>
    </row>
    <row r="120" spans="1:28" ht="19.5" thickBot="1" x14ac:dyDescent="0.35">
      <c r="A120" t="s">
        <v>327</v>
      </c>
      <c r="B120" s="13">
        <v>0.8</v>
      </c>
      <c r="C120" s="13">
        <v>0.49</v>
      </c>
      <c r="D120" s="4">
        <v>16.6673458015484</v>
      </c>
      <c r="E120" s="4">
        <v>6</v>
      </c>
      <c r="F120" s="17" t="s">
        <v>318</v>
      </c>
      <c r="G120" s="17"/>
      <c r="H120" s="17"/>
      <c r="I120" s="17"/>
      <c r="J120" s="17"/>
      <c r="K120" s="17"/>
      <c r="L120" s="17"/>
      <c r="R120" s="89" t="s">
        <v>145</v>
      </c>
      <c r="S120" s="63">
        <v>85.05</v>
      </c>
      <c r="T120" s="63">
        <v>83.71</v>
      </c>
      <c r="U120" s="63">
        <v>13.89</v>
      </c>
      <c r="V120" s="69">
        <v>0.87</v>
      </c>
      <c r="W120" s="70">
        <v>0.56999999999999995</v>
      </c>
    </row>
    <row r="121" spans="1:28" x14ac:dyDescent="0.3">
      <c r="A121" t="s">
        <v>323</v>
      </c>
      <c r="B121" s="13">
        <v>0.89</v>
      </c>
      <c r="C121" s="13">
        <v>0.56999999999999995</v>
      </c>
      <c r="D121" s="4">
        <v>17.5585816669597</v>
      </c>
      <c r="E121" s="13">
        <v>13</v>
      </c>
      <c r="P121" s="6"/>
    </row>
    <row r="122" spans="1:28" x14ac:dyDescent="0.3">
      <c r="A122" t="s">
        <v>326</v>
      </c>
      <c r="B122" s="13">
        <v>0.85</v>
      </c>
      <c r="C122" s="13">
        <v>0.76</v>
      </c>
      <c r="D122" s="4">
        <v>28.104227694656299</v>
      </c>
      <c r="E122" s="13">
        <v>8</v>
      </c>
    </row>
    <row r="124" spans="1:28" ht="21" x14ac:dyDescent="0.35">
      <c r="A124" s="53" t="s">
        <v>114</v>
      </c>
      <c r="B124" s="4" t="s">
        <v>328</v>
      </c>
      <c r="C124" s="4" t="s">
        <v>329</v>
      </c>
      <c r="D124" s="4" t="s">
        <v>330</v>
      </c>
      <c r="E124" s="4" t="s">
        <v>137</v>
      </c>
      <c r="F124" s="4" t="s">
        <v>338</v>
      </c>
      <c r="Q124" s="52" t="str">
        <f>A124</f>
        <v>AckA</v>
      </c>
      <c r="Y124" s="26" t="s">
        <v>343</v>
      </c>
    </row>
    <row r="125" spans="1:28" ht="19.5" thickBot="1" x14ac:dyDescent="0.35">
      <c r="A125" t="s">
        <v>320</v>
      </c>
      <c r="B125" s="13" t="s">
        <v>138</v>
      </c>
      <c r="C125" s="13" t="s">
        <v>138</v>
      </c>
      <c r="D125" s="4">
        <v>28.6724968838252</v>
      </c>
      <c r="E125" s="13">
        <v>13</v>
      </c>
      <c r="Y125" s="26" t="s">
        <v>142</v>
      </c>
      <c r="Z125" s="26" t="s">
        <v>143</v>
      </c>
      <c r="AA125" s="26" t="s">
        <v>144</v>
      </c>
      <c r="AB125" s="26" t="s">
        <v>145</v>
      </c>
    </row>
    <row r="126" spans="1:28" ht="19.5" thickBot="1" x14ac:dyDescent="0.35">
      <c r="A126" t="s">
        <v>324</v>
      </c>
      <c r="B126" s="13" t="s">
        <v>138</v>
      </c>
      <c r="C126" s="13" t="s">
        <v>138</v>
      </c>
      <c r="D126" s="4" t="s">
        <v>138</v>
      </c>
      <c r="E126" s="4">
        <v>5</v>
      </c>
      <c r="R126" s="79" t="s">
        <v>331</v>
      </c>
      <c r="S126" s="59" t="s">
        <v>139</v>
      </c>
      <c r="T126" s="59" t="s">
        <v>140</v>
      </c>
      <c r="U126" s="59" t="s">
        <v>141</v>
      </c>
      <c r="V126" s="59" t="s">
        <v>332</v>
      </c>
      <c r="W126" s="60" t="s">
        <v>333</v>
      </c>
      <c r="Y126" s="76">
        <v>0</v>
      </c>
      <c r="Z126" s="77">
        <v>1</v>
      </c>
      <c r="AA126" s="95">
        <v>0</v>
      </c>
      <c r="AB126" s="104">
        <v>1</v>
      </c>
    </row>
    <row r="127" spans="1:28" x14ac:dyDescent="0.3">
      <c r="A127" t="s">
        <v>321</v>
      </c>
      <c r="B127" s="54">
        <v>1</v>
      </c>
      <c r="C127" s="54">
        <v>0.99</v>
      </c>
      <c r="D127" s="4">
        <v>6.3853143195533999</v>
      </c>
      <c r="E127" s="30">
        <v>13</v>
      </c>
      <c r="R127" s="88" t="s">
        <v>142</v>
      </c>
      <c r="S127" s="4">
        <v>126.36</v>
      </c>
      <c r="T127" s="4">
        <v>126.36</v>
      </c>
      <c r="U127" s="4">
        <v>0.56999999999999995</v>
      </c>
      <c r="V127" s="13" t="s">
        <v>138</v>
      </c>
      <c r="W127" s="13" t="s">
        <v>138</v>
      </c>
    </row>
    <row r="128" spans="1:28" x14ac:dyDescent="0.3">
      <c r="A128" t="s">
        <v>325</v>
      </c>
      <c r="B128" s="54">
        <v>1</v>
      </c>
      <c r="C128" s="54">
        <v>1</v>
      </c>
      <c r="D128" s="4">
        <v>11.2352330128801</v>
      </c>
      <c r="E128" s="4">
        <v>2</v>
      </c>
      <c r="R128" s="88" t="s">
        <v>143</v>
      </c>
      <c r="S128" s="4">
        <v>124.21</v>
      </c>
      <c r="T128" s="4">
        <v>124.19</v>
      </c>
      <c r="U128" s="4">
        <v>1.07</v>
      </c>
      <c r="V128" s="54">
        <v>1</v>
      </c>
      <c r="W128" s="65">
        <v>0.99</v>
      </c>
    </row>
    <row r="129" spans="1:28" x14ac:dyDescent="0.3">
      <c r="A129" t="s">
        <v>322</v>
      </c>
      <c r="B129" s="13" t="s">
        <v>138</v>
      </c>
      <c r="C129" s="13" t="s">
        <v>138</v>
      </c>
      <c r="D129" s="4">
        <v>175.641191414037</v>
      </c>
      <c r="E129" s="13">
        <v>26</v>
      </c>
      <c r="R129" s="88" t="s">
        <v>144</v>
      </c>
      <c r="S129" s="4">
        <v>52.13</v>
      </c>
      <c r="T129" s="4">
        <v>42.8</v>
      </c>
      <c r="U129" s="4">
        <v>20.61</v>
      </c>
      <c r="V129" s="13" t="s">
        <v>138</v>
      </c>
      <c r="W129" s="13" t="s">
        <v>138</v>
      </c>
    </row>
    <row r="130" spans="1:28" ht="19.5" thickBot="1" x14ac:dyDescent="0.35">
      <c r="A130" t="s">
        <v>327</v>
      </c>
      <c r="B130" s="13">
        <v>0.24</v>
      </c>
      <c r="C130" s="13">
        <v>-0.2</v>
      </c>
      <c r="D130" s="4">
        <v>79414456.134226993</v>
      </c>
      <c r="E130" s="13">
        <v>17</v>
      </c>
      <c r="R130" s="89" t="s">
        <v>145</v>
      </c>
      <c r="S130" s="63">
        <v>123.49</v>
      </c>
      <c r="T130" s="63">
        <v>123.49</v>
      </c>
      <c r="U130" s="63">
        <v>0.78</v>
      </c>
      <c r="V130" s="71">
        <v>0.98</v>
      </c>
      <c r="W130" s="93">
        <v>0.85</v>
      </c>
    </row>
    <row r="131" spans="1:28" x14ac:dyDescent="0.3">
      <c r="A131" t="s">
        <v>323</v>
      </c>
      <c r="B131" s="54">
        <v>0.99</v>
      </c>
      <c r="C131" s="54">
        <v>0.98</v>
      </c>
      <c r="D131" s="4">
        <v>3.78724975779833</v>
      </c>
      <c r="E131" s="4">
        <v>6</v>
      </c>
    </row>
    <row r="132" spans="1:28" x14ac:dyDescent="0.3">
      <c r="A132" t="s">
        <v>326</v>
      </c>
      <c r="B132" s="54">
        <v>0.96</v>
      </c>
      <c r="C132" s="34">
        <v>0.85</v>
      </c>
      <c r="D132" s="4">
        <v>6.9947647703561602</v>
      </c>
      <c r="E132" s="4">
        <v>3</v>
      </c>
      <c r="F132" s="9" t="s">
        <v>353</v>
      </c>
      <c r="G132" s="9"/>
      <c r="J132" s="18" t="s">
        <v>150</v>
      </c>
      <c r="K132" s="18"/>
      <c r="L132" s="18"/>
      <c r="M132" s="18"/>
      <c r="N132" s="18"/>
    </row>
    <row r="134" spans="1:28" ht="21" x14ac:dyDescent="0.35">
      <c r="A134" s="53" t="s">
        <v>12</v>
      </c>
      <c r="B134" s="4" t="s">
        <v>328</v>
      </c>
      <c r="C134" s="4" t="s">
        <v>329</v>
      </c>
      <c r="D134" s="4" t="s">
        <v>330</v>
      </c>
      <c r="E134" s="4" t="s">
        <v>137</v>
      </c>
      <c r="F134" s="4" t="s">
        <v>338</v>
      </c>
      <c r="Q134" s="52" t="str">
        <f>A134</f>
        <v>Pta</v>
      </c>
      <c r="Y134" s="26" t="s">
        <v>343</v>
      </c>
    </row>
    <row r="135" spans="1:28" ht="19.5" thickBot="1" x14ac:dyDescent="0.35">
      <c r="A135" t="s">
        <v>320</v>
      </c>
      <c r="B135" s="13">
        <v>0.25</v>
      </c>
      <c r="C135" s="13">
        <v>-0.87</v>
      </c>
      <c r="D135" s="4">
        <v>146.70188959483701</v>
      </c>
      <c r="E135" s="13">
        <v>27</v>
      </c>
      <c r="Y135" s="26" t="s">
        <v>142</v>
      </c>
      <c r="Z135" s="26" t="s">
        <v>143</v>
      </c>
      <c r="AA135" s="26" t="s">
        <v>144</v>
      </c>
      <c r="AB135" s="26" t="s">
        <v>145</v>
      </c>
    </row>
    <row r="136" spans="1:28" ht="19.5" thickBot="1" x14ac:dyDescent="0.35">
      <c r="A136" t="s">
        <v>324</v>
      </c>
      <c r="B136" s="13">
        <v>0.52</v>
      </c>
      <c r="C136" s="13">
        <v>-0.15</v>
      </c>
      <c r="D136" s="4">
        <v>47.0019423158395</v>
      </c>
      <c r="E136" s="13">
        <v>31</v>
      </c>
      <c r="R136" s="79" t="s">
        <v>331</v>
      </c>
      <c r="S136" s="59" t="s">
        <v>139</v>
      </c>
      <c r="T136" s="59" t="s">
        <v>140</v>
      </c>
      <c r="U136" s="59" t="s">
        <v>141</v>
      </c>
      <c r="V136" s="59" t="s">
        <v>332</v>
      </c>
      <c r="W136" s="60" t="s">
        <v>333</v>
      </c>
      <c r="Y136" s="76">
        <v>0</v>
      </c>
      <c r="Z136" s="77">
        <v>1</v>
      </c>
      <c r="AA136" s="95">
        <v>0</v>
      </c>
      <c r="AB136" s="78">
        <v>1</v>
      </c>
    </row>
    <row r="137" spans="1:28" x14ac:dyDescent="0.3">
      <c r="A137" t="s">
        <v>321</v>
      </c>
      <c r="B137" s="54">
        <v>1</v>
      </c>
      <c r="C137" s="54">
        <v>0.99</v>
      </c>
      <c r="D137" s="4">
        <v>3.3727760758770899</v>
      </c>
      <c r="E137" s="4">
        <v>3</v>
      </c>
      <c r="R137" s="88" t="s">
        <v>142</v>
      </c>
      <c r="S137" s="4">
        <v>101.91</v>
      </c>
      <c r="T137" s="4">
        <v>110.3</v>
      </c>
      <c r="U137" s="4">
        <v>20.83</v>
      </c>
      <c r="V137" s="13">
        <v>0.39</v>
      </c>
      <c r="W137" s="61">
        <v>-0.87</v>
      </c>
    </row>
    <row r="138" spans="1:28" x14ac:dyDescent="0.3">
      <c r="A138" t="s">
        <v>325</v>
      </c>
      <c r="B138" s="54">
        <v>0.99</v>
      </c>
      <c r="C138" s="54">
        <v>0.94</v>
      </c>
      <c r="D138" s="4">
        <v>3.9972201731171402</v>
      </c>
      <c r="E138" s="34">
        <v>7</v>
      </c>
      <c r="R138" s="88" t="s">
        <v>143</v>
      </c>
      <c r="S138" s="4">
        <v>115.82</v>
      </c>
      <c r="T138" s="4">
        <v>116.27</v>
      </c>
      <c r="U138" s="4">
        <v>5.22</v>
      </c>
      <c r="V138" s="54">
        <v>0.99</v>
      </c>
      <c r="W138" s="65">
        <v>0.94</v>
      </c>
    </row>
    <row r="139" spans="1:28" x14ac:dyDescent="0.3">
      <c r="A139" t="s">
        <v>322</v>
      </c>
      <c r="B139" s="13">
        <v>-0.06</v>
      </c>
      <c r="C139" s="13">
        <v>-2.23</v>
      </c>
      <c r="D139" s="4">
        <v>693408859787.52502</v>
      </c>
      <c r="E139" s="13">
        <v>46</v>
      </c>
      <c r="R139" s="88" t="s">
        <v>144</v>
      </c>
      <c r="S139" s="4">
        <v>70.34</v>
      </c>
      <c r="T139" s="4">
        <v>65.5</v>
      </c>
      <c r="U139" s="4">
        <v>11.1</v>
      </c>
      <c r="V139" s="13">
        <v>-0.15</v>
      </c>
      <c r="W139" s="61">
        <v>-2.23</v>
      </c>
    </row>
    <row r="140" spans="1:28" ht="19.5" thickBot="1" x14ac:dyDescent="0.35">
      <c r="A140" t="s">
        <v>327</v>
      </c>
      <c r="B140" s="13">
        <v>-0.24</v>
      </c>
      <c r="C140" s="13">
        <v>-0.5</v>
      </c>
      <c r="D140" s="4">
        <v>5202226792.3239403</v>
      </c>
      <c r="E140" s="13">
        <v>47</v>
      </c>
      <c r="R140" s="89" t="s">
        <v>145</v>
      </c>
      <c r="S140" s="63">
        <v>116.07</v>
      </c>
      <c r="T140" s="63">
        <v>116.86</v>
      </c>
      <c r="U140" s="63">
        <v>4.3099999999999996</v>
      </c>
      <c r="V140" s="71">
        <v>1</v>
      </c>
      <c r="W140" s="72">
        <v>0.99</v>
      </c>
    </row>
    <row r="141" spans="1:28" x14ac:dyDescent="0.3">
      <c r="A141" t="s">
        <v>323</v>
      </c>
      <c r="B141" s="54">
        <v>1</v>
      </c>
      <c r="C141" s="54">
        <v>0.99</v>
      </c>
      <c r="D141" s="4">
        <v>4.4998657835433598</v>
      </c>
      <c r="E141" s="4">
        <v>0</v>
      </c>
    </row>
    <row r="142" spans="1:28" x14ac:dyDescent="0.3">
      <c r="A142" t="s">
        <v>326</v>
      </c>
      <c r="B142" s="54">
        <v>1</v>
      </c>
      <c r="C142" s="54">
        <v>1</v>
      </c>
      <c r="D142" s="4">
        <v>5.4231328481668903</v>
      </c>
      <c r="E142" s="34">
        <v>7</v>
      </c>
    </row>
    <row r="144" spans="1:28" ht="21" x14ac:dyDescent="0.35">
      <c r="A144" s="53" t="s">
        <v>13</v>
      </c>
      <c r="B144" s="4" t="s">
        <v>328</v>
      </c>
      <c r="C144" s="4" t="s">
        <v>329</v>
      </c>
      <c r="D144" s="4" t="s">
        <v>330</v>
      </c>
      <c r="E144" s="4" t="s">
        <v>137</v>
      </c>
      <c r="F144" s="4" t="s">
        <v>338</v>
      </c>
      <c r="Q144" s="52" t="str">
        <f>A144</f>
        <v>AceA</v>
      </c>
      <c r="Y144" s="26" t="s">
        <v>343</v>
      </c>
    </row>
    <row r="145" spans="1:28" ht="19.5" thickBot="1" x14ac:dyDescent="0.35">
      <c r="A145" t="s">
        <v>320</v>
      </c>
      <c r="B145" s="54">
        <v>0.98</v>
      </c>
      <c r="C145" s="54">
        <v>0.96</v>
      </c>
      <c r="D145" s="4">
        <v>4.5670703130299399</v>
      </c>
      <c r="E145" s="4">
        <v>7</v>
      </c>
      <c r="Y145" s="26" t="s">
        <v>142</v>
      </c>
      <c r="Z145" s="26" t="s">
        <v>143</v>
      </c>
      <c r="AA145" s="26" t="s">
        <v>144</v>
      </c>
      <c r="AB145" s="26" t="s">
        <v>145</v>
      </c>
    </row>
    <row r="146" spans="1:28" ht="19.5" thickBot="1" x14ac:dyDescent="0.35">
      <c r="A146" t="s">
        <v>324</v>
      </c>
      <c r="B146" s="54">
        <v>0.94</v>
      </c>
      <c r="C146" s="34">
        <v>0.65</v>
      </c>
      <c r="D146" s="4">
        <v>15.116090274973701</v>
      </c>
      <c r="E146" s="4">
        <v>3</v>
      </c>
      <c r="F146" s="9" t="s">
        <v>354</v>
      </c>
      <c r="G146" s="9"/>
      <c r="R146" s="79" t="s">
        <v>331</v>
      </c>
      <c r="S146" s="59" t="s">
        <v>139</v>
      </c>
      <c r="T146" s="59" t="s">
        <v>140</v>
      </c>
      <c r="U146" s="59" t="s">
        <v>141</v>
      </c>
      <c r="V146" s="59" t="s">
        <v>332</v>
      </c>
      <c r="W146" s="60" t="s">
        <v>333</v>
      </c>
      <c r="Y146" s="100">
        <v>1</v>
      </c>
      <c r="Z146" s="98">
        <v>0</v>
      </c>
      <c r="AA146" s="77">
        <v>0</v>
      </c>
      <c r="AB146" s="104">
        <v>1</v>
      </c>
    </row>
    <row r="147" spans="1:28" x14ac:dyDescent="0.3">
      <c r="A147" s="81" t="s">
        <v>321</v>
      </c>
      <c r="B147" s="80" t="s">
        <v>138</v>
      </c>
      <c r="C147" s="80" t="s">
        <v>138</v>
      </c>
      <c r="D147" s="80" t="s">
        <v>138</v>
      </c>
      <c r="E147" s="80">
        <v>0</v>
      </c>
      <c r="P147" s="6"/>
      <c r="R147" s="88" t="s">
        <v>142</v>
      </c>
      <c r="S147" s="4">
        <v>125.08</v>
      </c>
      <c r="T147" s="4">
        <v>125.83</v>
      </c>
      <c r="U147" s="4">
        <v>2.31</v>
      </c>
      <c r="V147" s="54">
        <v>0.96</v>
      </c>
      <c r="W147" s="67">
        <v>0.65</v>
      </c>
    </row>
    <row r="148" spans="1:28" x14ac:dyDescent="0.3">
      <c r="A148" s="81" t="s">
        <v>325</v>
      </c>
      <c r="B148" s="80" t="s">
        <v>138</v>
      </c>
      <c r="C148" s="80" t="s">
        <v>138</v>
      </c>
      <c r="D148" s="80" t="s">
        <v>138</v>
      </c>
      <c r="E148" s="80">
        <v>0</v>
      </c>
      <c r="R148" s="88" t="s">
        <v>143</v>
      </c>
      <c r="S148" s="80" t="s">
        <v>138</v>
      </c>
      <c r="T148" s="80" t="s">
        <v>138</v>
      </c>
      <c r="U148" s="80" t="s">
        <v>138</v>
      </c>
      <c r="V148" s="80" t="s">
        <v>138</v>
      </c>
      <c r="W148" s="105" t="s">
        <v>138</v>
      </c>
    </row>
    <row r="149" spans="1:28" x14ac:dyDescent="0.3">
      <c r="A149" t="s">
        <v>322</v>
      </c>
      <c r="B149" s="13">
        <v>-0.4</v>
      </c>
      <c r="C149" s="13">
        <v>-1.1499999999999999</v>
      </c>
      <c r="D149" s="4">
        <v>81.444123238076301</v>
      </c>
      <c r="E149" s="4">
        <v>37</v>
      </c>
      <c r="R149" s="88" t="s">
        <v>144</v>
      </c>
      <c r="S149" s="4">
        <v>120.17</v>
      </c>
      <c r="T149" s="4">
        <v>127.95</v>
      </c>
      <c r="U149" s="4">
        <v>15.86</v>
      </c>
      <c r="V149" s="13">
        <v>-0.4</v>
      </c>
      <c r="W149" s="61">
        <v>-1.38</v>
      </c>
    </row>
    <row r="150" spans="1:28" ht="19.5" thickBot="1" x14ac:dyDescent="0.35">
      <c r="A150" t="s">
        <v>327</v>
      </c>
      <c r="B150" s="13">
        <v>-0.4</v>
      </c>
      <c r="C150" s="13">
        <v>-1.38</v>
      </c>
      <c r="D150" s="4">
        <v>93.578029320912094</v>
      </c>
      <c r="E150" s="4">
        <v>39</v>
      </c>
      <c r="R150" s="89" t="s">
        <v>145</v>
      </c>
      <c r="S150" s="63">
        <v>126.04</v>
      </c>
      <c r="T150" s="63">
        <v>126.01</v>
      </c>
      <c r="U150" s="63">
        <v>0.27</v>
      </c>
      <c r="V150" s="71">
        <v>0.96</v>
      </c>
      <c r="W150" s="93">
        <v>0.62</v>
      </c>
    </row>
    <row r="151" spans="1:28" x14ac:dyDescent="0.3">
      <c r="A151" t="s">
        <v>323</v>
      </c>
      <c r="B151" s="54">
        <v>0.98</v>
      </c>
      <c r="C151" s="54">
        <v>0.96</v>
      </c>
      <c r="D151" s="4">
        <v>5.62327962396449</v>
      </c>
      <c r="E151" s="30">
        <v>11</v>
      </c>
    </row>
    <row r="152" spans="1:28" x14ac:dyDescent="0.3">
      <c r="A152" t="s">
        <v>326</v>
      </c>
      <c r="B152" s="54">
        <v>0.94</v>
      </c>
      <c r="C152" s="34">
        <v>0.62</v>
      </c>
      <c r="D152" s="4">
        <v>13.338728824156901</v>
      </c>
      <c r="E152" s="4">
        <v>8</v>
      </c>
      <c r="F152" s="9" t="s">
        <v>354</v>
      </c>
      <c r="G152" s="9"/>
    </row>
    <row r="153" spans="1:28" ht="19.5" thickBot="1" x14ac:dyDescent="0.35"/>
    <row r="154" spans="1:28" ht="21.75" thickBot="1" x14ac:dyDescent="0.4">
      <c r="A154" s="53" t="s">
        <v>14</v>
      </c>
      <c r="B154" s="4" t="s">
        <v>328</v>
      </c>
      <c r="C154" s="4" t="s">
        <v>329</v>
      </c>
      <c r="D154" s="4" t="s">
        <v>330</v>
      </c>
      <c r="E154" s="4" t="s">
        <v>137</v>
      </c>
      <c r="F154" s="4" t="s">
        <v>338</v>
      </c>
      <c r="G154" s="21">
        <v>1</v>
      </c>
      <c r="H154" s="22">
        <v>1</v>
      </c>
      <c r="I154" s="23">
        <v>0</v>
      </c>
      <c r="J154" s="24">
        <v>1</v>
      </c>
      <c r="Q154" s="52" t="str">
        <f>A154</f>
        <v>PfkA</v>
      </c>
      <c r="Y154" s="26" t="s">
        <v>343</v>
      </c>
    </row>
    <row r="155" spans="1:28" ht="19.5" thickBot="1" x14ac:dyDescent="0.35">
      <c r="A155" t="s">
        <v>320</v>
      </c>
      <c r="B155" s="54">
        <v>0.99</v>
      </c>
      <c r="C155" s="54">
        <v>0.97</v>
      </c>
      <c r="D155" s="4">
        <v>7.5551739113195202</v>
      </c>
      <c r="E155" s="4">
        <v>2</v>
      </c>
      <c r="Y155" s="26" t="s">
        <v>142</v>
      </c>
      <c r="Z155" s="26" t="s">
        <v>143</v>
      </c>
      <c r="AA155" s="26" t="s">
        <v>144</v>
      </c>
      <c r="AB155" s="26" t="s">
        <v>145</v>
      </c>
    </row>
    <row r="156" spans="1:28" ht="19.5" thickBot="1" x14ac:dyDescent="0.35">
      <c r="A156" t="s">
        <v>324</v>
      </c>
      <c r="B156" s="34">
        <v>0.78</v>
      </c>
      <c r="C156" s="34">
        <v>-0.74</v>
      </c>
      <c r="D156" s="4">
        <v>195476982518.72601</v>
      </c>
      <c r="E156" s="4">
        <v>3</v>
      </c>
      <c r="F156" s="9" t="s">
        <v>147</v>
      </c>
      <c r="R156" s="79" t="s">
        <v>331</v>
      </c>
      <c r="S156" s="59" t="s">
        <v>139</v>
      </c>
      <c r="T156" s="59" t="s">
        <v>140</v>
      </c>
      <c r="U156" s="59" t="s">
        <v>141</v>
      </c>
      <c r="V156" s="59" t="s">
        <v>332</v>
      </c>
      <c r="W156" s="60" t="s">
        <v>333</v>
      </c>
      <c r="Y156" s="100">
        <v>1</v>
      </c>
      <c r="Z156" s="97">
        <v>1</v>
      </c>
      <c r="AA156" s="77">
        <v>0</v>
      </c>
      <c r="AB156" s="78">
        <v>1</v>
      </c>
    </row>
    <row r="157" spans="1:28" x14ac:dyDescent="0.3">
      <c r="A157" t="s">
        <v>321</v>
      </c>
      <c r="B157" s="54">
        <v>0.97</v>
      </c>
      <c r="C157" s="34">
        <v>0.81</v>
      </c>
      <c r="D157" s="4">
        <v>17.691451289684199</v>
      </c>
      <c r="E157" s="4">
        <v>2</v>
      </c>
      <c r="F157" s="9" t="s">
        <v>147</v>
      </c>
      <c r="R157" s="88" t="s">
        <v>142</v>
      </c>
      <c r="S157" s="4">
        <v>116.96</v>
      </c>
      <c r="T157" s="4">
        <v>120.39</v>
      </c>
      <c r="U157" s="4">
        <v>13.92</v>
      </c>
      <c r="V157" s="54">
        <v>0.89</v>
      </c>
      <c r="W157" s="67">
        <v>-0.74</v>
      </c>
    </row>
    <row r="158" spans="1:28" x14ac:dyDescent="0.3">
      <c r="A158" t="s">
        <v>325</v>
      </c>
      <c r="B158" s="34">
        <v>0.78</v>
      </c>
      <c r="C158" s="34">
        <v>-0.85</v>
      </c>
      <c r="D158" s="4">
        <v>3038504112.9630799</v>
      </c>
      <c r="E158" s="4">
        <v>2</v>
      </c>
      <c r="F158" s="9" t="s">
        <v>147</v>
      </c>
      <c r="R158" s="88" t="s">
        <v>143</v>
      </c>
      <c r="S158" s="4">
        <v>119.18</v>
      </c>
      <c r="T158" s="4">
        <v>122.32</v>
      </c>
      <c r="U158" s="4">
        <v>12.33</v>
      </c>
      <c r="V158" s="54">
        <v>0.88</v>
      </c>
      <c r="W158" s="67">
        <v>-0.85</v>
      </c>
    </row>
    <row r="159" spans="1:28" x14ac:dyDescent="0.3">
      <c r="A159" t="s">
        <v>322</v>
      </c>
      <c r="B159" s="13">
        <v>0.45</v>
      </c>
      <c r="C159" s="13">
        <v>-0.36</v>
      </c>
      <c r="D159" s="4">
        <v>58.204887475386201</v>
      </c>
      <c r="E159" s="4">
        <v>15</v>
      </c>
      <c r="P159" s="6"/>
      <c r="R159" s="88" t="s">
        <v>144</v>
      </c>
      <c r="S159" s="4">
        <v>107.19</v>
      </c>
      <c r="T159" s="4">
        <v>110.85</v>
      </c>
      <c r="U159" s="4">
        <v>13.01</v>
      </c>
      <c r="V159" s="13">
        <v>0.45</v>
      </c>
      <c r="W159" s="61">
        <v>-0.36</v>
      </c>
    </row>
    <row r="160" spans="1:28" ht="19.5" thickBot="1" x14ac:dyDescent="0.35">
      <c r="A160" t="s">
        <v>327</v>
      </c>
      <c r="B160" s="13">
        <v>0.46</v>
      </c>
      <c r="C160" s="13">
        <v>-0.17</v>
      </c>
      <c r="D160" s="4">
        <v>530.74007784858895</v>
      </c>
      <c r="E160" s="4">
        <v>20</v>
      </c>
      <c r="P160" s="6"/>
      <c r="R160" s="89" t="s">
        <v>145</v>
      </c>
      <c r="S160" s="63">
        <v>120.51</v>
      </c>
      <c r="T160" s="63">
        <v>120.47</v>
      </c>
      <c r="U160" s="63">
        <v>1.39</v>
      </c>
      <c r="V160" s="71">
        <v>0.96</v>
      </c>
      <c r="W160" s="72">
        <v>0.87</v>
      </c>
    </row>
    <row r="161" spans="1:28" x14ac:dyDescent="0.3">
      <c r="A161" t="s">
        <v>323</v>
      </c>
      <c r="B161" s="54">
        <v>0.98</v>
      </c>
      <c r="C161" s="54">
        <v>0.96</v>
      </c>
      <c r="D161" s="4">
        <v>5.8912300373546502</v>
      </c>
      <c r="E161" s="4">
        <v>3</v>
      </c>
      <c r="P161" s="6"/>
    </row>
    <row r="162" spans="1:28" x14ac:dyDescent="0.3">
      <c r="A162" t="s">
        <v>326</v>
      </c>
      <c r="B162" s="54">
        <v>0.95</v>
      </c>
      <c r="C162" s="54">
        <v>0.87</v>
      </c>
      <c r="D162" s="4">
        <v>7.4675553450981704</v>
      </c>
      <c r="E162" s="4">
        <v>6</v>
      </c>
      <c r="P162" s="6"/>
    </row>
    <row r="163" spans="1:28" x14ac:dyDescent="0.3">
      <c r="P163" s="48"/>
    </row>
    <row r="164" spans="1:28" ht="21" x14ac:dyDescent="0.35">
      <c r="A164" s="53" t="s">
        <v>15</v>
      </c>
      <c r="B164" s="4" t="s">
        <v>328</v>
      </c>
      <c r="C164" s="4" t="s">
        <v>329</v>
      </c>
      <c r="D164" s="4" t="s">
        <v>330</v>
      </c>
      <c r="E164" s="4" t="s">
        <v>137</v>
      </c>
      <c r="F164" s="4" t="s">
        <v>338</v>
      </c>
      <c r="Q164" s="52" t="str">
        <f>A164</f>
        <v>PckA</v>
      </c>
      <c r="Y164" s="26" t="s">
        <v>343</v>
      </c>
    </row>
    <row r="165" spans="1:28" ht="19.5" thickBot="1" x14ac:dyDescent="0.35">
      <c r="A165" t="s">
        <v>320</v>
      </c>
      <c r="B165" s="13">
        <v>0.44</v>
      </c>
      <c r="C165" s="13">
        <v>-0.49</v>
      </c>
      <c r="D165" s="4">
        <v>177.58148760975101</v>
      </c>
      <c r="E165" s="4">
        <v>25</v>
      </c>
      <c r="Y165" s="26" t="s">
        <v>142</v>
      </c>
      <c r="Z165" s="26" t="s">
        <v>143</v>
      </c>
      <c r="AA165" s="26" t="s">
        <v>144</v>
      </c>
      <c r="AB165" s="26" t="s">
        <v>145</v>
      </c>
    </row>
    <row r="166" spans="1:28" ht="19.5" thickBot="1" x14ac:dyDescent="0.35">
      <c r="A166" t="s">
        <v>324</v>
      </c>
      <c r="B166" s="13">
        <v>0.16</v>
      </c>
      <c r="C166" s="13">
        <v>-0.4</v>
      </c>
      <c r="D166" s="4">
        <v>13994.629524243001</v>
      </c>
      <c r="E166" s="4">
        <v>41</v>
      </c>
      <c r="R166" s="79" t="s">
        <v>331</v>
      </c>
      <c r="S166" s="59" t="s">
        <v>139</v>
      </c>
      <c r="T166" s="59" t="s">
        <v>140</v>
      </c>
      <c r="U166" s="59" t="s">
        <v>141</v>
      </c>
      <c r="V166" s="59" t="s">
        <v>332</v>
      </c>
      <c r="W166" s="60" t="s">
        <v>333</v>
      </c>
      <c r="Y166" s="76">
        <v>0</v>
      </c>
      <c r="Z166" s="95">
        <v>0</v>
      </c>
      <c r="AA166" s="77">
        <v>1</v>
      </c>
      <c r="AB166" s="104">
        <v>1</v>
      </c>
    </row>
    <row r="167" spans="1:28" x14ac:dyDescent="0.3">
      <c r="A167" t="s">
        <v>321</v>
      </c>
      <c r="B167" s="13">
        <v>0.77</v>
      </c>
      <c r="C167" s="13">
        <v>-0.75</v>
      </c>
      <c r="D167" s="4">
        <v>185210674899.328</v>
      </c>
      <c r="E167" s="4">
        <v>19</v>
      </c>
      <c r="R167" s="88" t="s">
        <v>142</v>
      </c>
      <c r="S167" s="4">
        <v>64.39</v>
      </c>
      <c r="T167" s="4">
        <v>64</v>
      </c>
      <c r="U167" s="4">
        <v>1.44</v>
      </c>
      <c r="V167" s="13">
        <v>0.3</v>
      </c>
      <c r="W167" s="61">
        <v>-0.49</v>
      </c>
    </row>
    <row r="168" spans="1:28" x14ac:dyDescent="0.3">
      <c r="A168" t="s">
        <v>325</v>
      </c>
      <c r="B168" s="13">
        <v>0.95</v>
      </c>
      <c r="C168" s="13">
        <v>0.62</v>
      </c>
      <c r="D168" s="4">
        <v>16.788965321249002</v>
      </c>
      <c r="E168" s="4">
        <v>19</v>
      </c>
      <c r="R168" s="88" t="s">
        <v>143</v>
      </c>
      <c r="S168" s="4">
        <v>113.79</v>
      </c>
      <c r="T168" s="4">
        <v>118.82</v>
      </c>
      <c r="U168" s="4">
        <v>14.28</v>
      </c>
      <c r="V168" s="13">
        <v>0.86</v>
      </c>
      <c r="W168" s="61">
        <v>-0.75</v>
      </c>
    </row>
    <row r="169" spans="1:28" x14ac:dyDescent="0.3">
      <c r="A169" t="s">
        <v>322</v>
      </c>
      <c r="B169" s="54">
        <v>0.99</v>
      </c>
      <c r="C169" s="54">
        <v>0.98</v>
      </c>
      <c r="D169" s="4">
        <v>3.9192990182835401</v>
      </c>
      <c r="E169" s="4">
        <v>2</v>
      </c>
      <c r="R169" s="88" t="s">
        <v>144</v>
      </c>
      <c r="S169" s="4">
        <v>116.78</v>
      </c>
      <c r="T169" s="4">
        <v>116.69</v>
      </c>
      <c r="U169" s="4">
        <v>1.35</v>
      </c>
      <c r="V169" s="54">
        <v>0.99</v>
      </c>
      <c r="W169" s="65">
        <v>0.98</v>
      </c>
    </row>
    <row r="170" spans="1:28" ht="19.5" thickBot="1" x14ac:dyDescent="0.35">
      <c r="A170" t="s">
        <v>327</v>
      </c>
      <c r="B170" s="54">
        <v>0.99</v>
      </c>
      <c r="C170" s="54">
        <v>0.98</v>
      </c>
      <c r="D170" s="4">
        <v>5.1713956782609598</v>
      </c>
      <c r="E170" s="4">
        <v>1</v>
      </c>
      <c r="R170" s="89" t="s">
        <v>145</v>
      </c>
      <c r="S170" s="63">
        <v>117.44</v>
      </c>
      <c r="T170" s="63">
        <v>117.88</v>
      </c>
      <c r="U170" s="63">
        <v>1.7</v>
      </c>
      <c r="V170" s="71">
        <v>0.97</v>
      </c>
      <c r="W170" s="93">
        <v>0.54</v>
      </c>
      <c r="X170" s="56"/>
    </row>
    <row r="171" spans="1:28" x14ac:dyDescent="0.3">
      <c r="A171" t="s">
        <v>323</v>
      </c>
      <c r="B171" s="54">
        <v>1</v>
      </c>
      <c r="C171" s="54">
        <v>0.99</v>
      </c>
      <c r="D171" s="4">
        <v>3.3761763597763901</v>
      </c>
      <c r="E171" s="4">
        <v>5</v>
      </c>
    </row>
    <row r="172" spans="1:28" x14ac:dyDescent="0.3">
      <c r="A172" t="s">
        <v>326</v>
      </c>
      <c r="B172" s="54">
        <v>0.94</v>
      </c>
      <c r="C172" s="34">
        <v>0.54</v>
      </c>
      <c r="D172" s="4">
        <v>15.240352213831599</v>
      </c>
      <c r="E172" s="4">
        <v>6</v>
      </c>
      <c r="F172" s="9" t="s">
        <v>147</v>
      </c>
    </row>
    <row r="174" spans="1:28" ht="21" x14ac:dyDescent="0.35">
      <c r="A174" s="53" t="s">
        <v>16</v>
      </c>
      <c r="B174" s="4" t="s">
        <v>328</v>
      </c>
      <c r="C174" s="4" t="s">
        <v>329</v>
      </c>
      <c r="D174" s="4" t="s">
        <v>330</v>
      </c>
      <c r="E174" s="4" t="s">
        <v>137</v>
      </c>
      <c r="F174" s="4" t="s">
        <v>338</v>
      </c>
      <c r="Q174" s="52" t="str">
        <f>A174</f>
        <v>Fbp</v>
      </c>
      <c r="Y174" s="26" t="s">
        <v>343</v>
      </c>
    </row>
    <row r="175" spans="1:28" ht="19.5" thickBot="1" x14ac:dyDescent="0.35">
      <c r="A175" t="s">
        <v>320</v>
      </c>
      <c r="B175" s="54">
        <v>0.95</v>
      </c>
      <c r="C175" s="54">
        <v>0.91</v>
      </c>
      <c r="D175" s="4">
        <v>14.0453310232737</v>
      </c>
      <c r="E175" s="4">
        <v>9</v>
      </c>
      <c r="F175" t="s">
        <v>357</v>
      </c>
      <c r="Y175" s="26" t="s">
        <v>142</v>
      </c>
      <c r="Z175" s="26" t="s">
        <v>143</v>
      </c>
      <c r="AA175" s="26" t="s">
        <v>144</v>
      </c>
      <c r="AB175" s="26" t="s">
        <v>145</v>
      </c>
    </row>
    <row r="176" spans="1:28" ht="19.5" thickBot="1" x14ac:dyDescent="0.35">
      <c r="A176" t="s">
        <v>324</v>
      </c>
      <c r="B176" s="13">
        <v>0.34</v>
      </c>
      <c r="C176" s="13">
        <v>-0.02</v>
      </c>
      <c r="D176" s="4">
        <v>52.8908889342487</v>
      </c>
      <c r="E176" s="13">
        <v>35</v>
      </c>
      <c r="F176" t="s">
        <v>355</v>
      </c>
      <c r="R176" s="79" t="s">
        <v>331</v>
      </c>
      <c r="S176" s="59" t="s">
        <v>139</v>
      </c>
      <c r="T176" s="59" t="s">
        <v>140</v>
      </c>
      <c r="U176" s="59" t="s">
        <v>141</v>
      </c>
      <c r="V176" s="59" t="s">
        <v>332</v>
      </c>
      <c r="W176" s="60" t="s">
        <v>333</v>
      </c>
      <c r="Y176" s="76">
        <v>0</v>
      </c>
      <c r="Z176" s="98">
        <v>0</v>
      </c>
      <c r="AA176" s="77">
        <v>1</v>
      </c>
      <c r="AB176" s="103">
        <v>0</v>
      </c>
    </row>
    <row r="177" spans="1:28" x14ac:dyDescent="0.3">
      <c r="A177" s="81" t="s">
        <v>321</v>
      </c>
      <c r="B177" s="80" t="s">
        <v>138</v>
      </c>
      <c r="C177" s="80" t="s">
        <v>138</v>
      </c>
      <c r="D177" s="80" t="s">
        <v>138</v>
      </c>
      <c r="E177" s="80">
        <v>0</v>
      </c>
      <c r="R177" s="88" t="s">
        <v>142</v>
      </c>
      <c r="S177" s="4">
        <v>94.23</v>
      </c>
      <c r="T177" s="4">
        <v>100.65</v>
      </c>
      <c r="U177" s="4">
        <v>18.670000000000002</v>
      </c>
      <c r="V177" s="13">
        <v>0.64</v>
      </c>
      <c r="W177" s="61">
        <v>-0.02</v>
      </c>
    </row>
    <row r="178" spans="1:28" x14ac:dyDescent="0.3">
      <c r="A178" s="81" t="s">
        <v>325</v>
      </c>
      <c r="B178" s="80" t="s">
        <v>138</v>
      </c>
      <c r="C178" s="80" t="s">
        <v>138</v>
      </c>
      <c r="D178" s="80" t="s">
        <v>138</v>
      </c>
      <c r="E178" s="80">
        <v>0</v>
      </c>
      <c r="R178" s="88" t="s">
        <v>143</v>
      </c>
      <c r="S178" s="80" t="s">
        <v>138</v>
      </c>
      <c r="T178" s="80" t="s">
        <v>138</v>
      </c>
      <c r="U178" s="80" t="s">
        <v>138</v>
      </c>
      <c r="V178" s="80" t="s">
        <v>138</v>
      </c>
      <c r="W178" s="105" t="s">
        <v>138</v>
      </c>
    </row>
    <row r="179" spans="1:28" x14ac:dyDescent="0.3">
      <c r="A179" t="s">
        <v>322</v>
      </c>
      <c r="B179" s="54">
        <v>0.99</v>
      </c>
      <c r="C179" s="54">
        <v>0.98</v>
      </c>
      <c r="D179" s="4">
        <v>6.7035651563152001</v>
      </c>
      <c r="E179" s="4">
        <v>2</v>
      </c>
      <c r="R179" s="88" t="s">
        <v>144</v>
      </c>
      <c r="S179" s="4">
        <v>99.9</v>
      </c>
      <c r="T179" s="4">
        <v>94.58</v>
      </c>
      <c r="U179" s="4">
        <v>13.5</v>
      </c>
      <c r="V179" s="54">
        <v>0.99</v>
      </c>
      <c r="W179" s="65">
        <v>0.98</v>
      </c>
    </row>
    <row r="180" spans="1:28" ht="19.5" thickBot="1" x14ac:dyDescent="0.35">
      <c r="A180" t="s">
        <v>327</v>
      </c>
      <c r="B180" s="54">
        <v>1</v>
      </c>
      <c r="C180" s="54">
        <v>0.99</v>
      </c>
      <c r="D180" s="4">
        <v>5.3257288841070602</v>
      </c>
      <c r="E180" s="4">
        <v>6</v>
      </c>
      <c r="R180" s="89" t="s">
        <v>145</v>
      </c>
      <c r="S180" s="106" t="s">
        <v>138</v>
      </c>
      <c r="T180" s="106" t="s">
        <v>138</v>
      </c>
      <c r="U180" s="106" t="s">
        <v>138</v>
      </c>
      <c r="V180" s="106" t="s">
        <v>138</v>
      </c>
      <c r="W180" s="107" t="s">
        <v>138</v>
      </c>
    </row>
    <row r="181" spans="1:28" x14ac:dyDescent="0.3">
      <c r="A181" t="s">
        <v>323</v>
      </c>
      <c r="B181" s="13" t="s">
        <v>138</v>
      </c>
      <c r="C181" s="13" t="s">
        <v>138</v>
      </c>
      <c r="D181" s="4" t="s">
        <v>138</v>
      </c>
      <c r="E181" s="4">
        <v>0</v>
      </c>
    </row>
    <row r="182" spans="1:28" x14ac:dyDescent="0.3">
      <c r="A182" t="s">
        <v>326</v>
      </c>
      <c r="B182" s="13" t="s">
        <v>138</v>
      </c>
      <c r="C182" s="13" t="s">
        <v>138</v>
      </c>
      <c r="D182" s="4" t="s">
        <v>138</v>
      </c>
      <c r="E182" s="4">
        <v>0</v>
      </c>
    </row>
    <row r="185" spans="1:28" ht="21" x14ac:dyDescent="0.35">
      <c r="A185" s="53" t="s">
        <v>130</v>
      </c>
      <c r="B185" s="4" t="s">
        <v>328</v>
      </c>
      <c r="C185" s="4" t="s">
        <v>329</v>
      </c>
      <c r="D185" s="4" t="s">
        <v>330</v>
      </c>
      <c r="E185" s="4" t="s">
        <v>137</v>
      </c>
      <c r="F185" s="4" t="s">
        <v>338</v>
      </c>
      <c r="Q185" s="52" t="str">
        <f>A185</f>
        <v>Icd</v>
      </c>
      <c r="Y185" s="26" t="s">
        <v>343</v>
      </c>
    </row>
    <row r="186" spans="1:28" ht="19.5" thickBot="1" x14ac:dyDescent="0.35">
      <c r="A186" t="s">
        <v>320</v>
      </c>
      <c r="B186" s="54">
        <v>0.99</v>
      </c>
      <c r="C186" s="54">
        <v>0.98</v>
      </c>
      <c r="D186" s="4">
        <v>3.77889295393974</v>
      </c>
      <c r="E186" s="4">
        <v>3</v>
      </c>
      <c r="Y186" s="26" t="s">
        <v>142</v>
      </c>
      <c r="Z186" s="26" t="s">
        <v>143</v>
      </c>
      <c r="AA186" s="26" t="s">
        <v>144</v>
      </c>
      <c r="AB186" s="26" t="s">
        <v>145</v>
      </c>
    </row>
    <row r="187" spans="1:28" ht="19.5" thickBot="1" x14ac:dyDescent="0.35">
      <c r="A187" t="s">
        <v>324</v>
      </c>
      <c r="B187" s="54">
        <v>1</v>
      </c>
      <c r="C187" s="54">
        <v>0.99</v>
      </c>
      <c r="D187" s="4">
        <v>2.5685476282148598</v>
      </c>
      <c r="E187" s="4">
        <v>4</v>
      </c>
      <c r="R187" s="79" t="s">
        <v>331</v>
      </c>
      <c r="S187" s="59" t="s">
        <v>139</v>
      </c>
      <c r="T187" s="59" t="s">
        <v>140</v>
      </c>
      <c r="U187" s="59" t="s">
        <v>141</v>
      </c>
      <c r="V187" s="59" t="s">
        <v>332</v>
      </c>
      <c r="W187" s="60" t="s">
        <v>333</v>
      </c>
      <c r="Y187" s="94">
        <v>1</v>
      </c>
      <c r="Z187" s="95">
        <v>0</v>
      </c>
      <c r="AA187" s="95">
        <v>0</v>
      </c>
      <c r="AB187" s="108">
        <v>0</v>
      </c>
    </row>
    <row r="188" spans="1:28" x14ac:dyDescent="0.3">
      <c r="A188" t="s">
        <v>321</v>
      </c>
      <c r="B188" s="13">
        <v>0.27</v>
      </c>
      <c r="C188" s="13">
        <v>0</v>
      </c>
      <c r="D188" s="4">
        <v>25.048133021635199</v>
      </c>
      <c r="E188" s="4">
        <v>37</v>
      </c>
      <c r="R188" s="88" t="s">
        <v>142</v>
      </c>
      <c r="S188" s="4">
        <v>113.52</v>
      </c>
      <c r="T188" s="4">
        <v>113.85</v>
      </c>
      <c r="U188" s="4">
        <v>1.07</v>
      </c>
      <c r="V188" s="54">
        <v>0.99</v>
      </c>
      <c r="W188" s="65">
        <v>0.98</v>
      </c>
    </row>
    <row r="189" spans="1:28" x14ac:dyDescent="0.3">
      <c r="A189" t="s">
        <v>325</v>
      </c>
      <c r="B189" s="13">
        <v>0.26</v>
      </c>
      <c r="C189" s="13">
        <v>-0.3</v>
      </c>
      <c r="D189" s="4">
        <v>158.62231640394401</v>
      </c>
      <c r="E189" s="4">
        <v>41</v>
      </c>
      <c r="R189" s="88" t="s">
        <v>143</v>
      </c>
      <c r="S189" s="4">
        <v>67.53</v>
      </c>
      <c r="T189" s="4">
        <v>64</v>
      </c>
      <c r="U189" s="4">
        <v>7.54</v>
      </c>
      <c r="V189" s="13">
        <v>0.26</v>
      </c>
      <c r="W189" s="61">
        <v>-0.3</v>
      </c>
    </row>
    <row r="190" spans="1:28" x14ac:dyDescent="0.3">
      <c r="A190" t="s">
        <v>322</v>
      </c>
      <c r="B190" s="54">
        <v>0.98</v>
      </c>
      <c r="C190" s="54">
        <v>0.96</v>
      </c>
      <c r="D190" s="4">
        <v>7.4236005965298499</v>
      </c>
      <c r="E190" s="4">
        <v>0</v>
      </c>
      <c r="R190" s="88" t="s">
        <v>144</v>
      </c>
      <c r="S190" s="4">
        <v>113.26</v>
      </c>
      <c r="T190" s="4">
        <v>114.83</v>
      </c>
      <c r="U190" s="4">
        <v>6.71</v>
      </c>
      <c r="V190" s="54">
        <v>0.94</v>
      </c>
      <c r="W190" s="61">
        <v>0.24</v>
      </c>
    </row>
    <row r="191" spans="1:28" ht="19.5" thickBot="1" x14ac:dyDescent="0.35">
      <c r="A191" t="s">
        <v>327</v>
      </c>
      <c r="B191" s="13">
        <v>0.9</v>
      </c>
      <c r="C191" s="13">
        <v>0.24</v>
      </c>
      <c r="D191" s="4">
        <v>19.548449449373098</v>
      </c>
      <c r="E191" s="4">
        <v>7</v>
      </c>
      <c r="R191" s="89" t="s">
        <v>145</v>
      </c>
      <c r="S191" s="63">
        <v>109.6</v>
      </c>
      <c r="T191" s="63">
        <v>112.62</v>
      </c>
      <c r="U191" s="63">
        <v>10.54</v>
      </c>
      <c r="V191" s="71">
        <v>0.86</v>
      </c>
      <c r="W191" s="70">
        <v>-0.36</v>
      </c>
    </row>
    <row r="192" spans="1:28" x14ac:dyDescent="0.3">
      <c r="A192" t="s">
        <v>323</v>
      </c>
      <c r="B192" s="54">
        <v>0.98</v>
      </c>
      <c r="C192" s="54">
        <v>0.95</v>
      </c>
      <c r="D192" s="4">
        <v>6.8809404496951503</v>
      </c>
      <c r="E192" s="4">
        <v>2</v>
      </c>
      <c r="F192" t="s">
        <v>319</v>
      </c>
    </row>
    <row r="193" spans="1:28" x14ac:dyDescent="0.3">
      <c r="A193" t="s">
        <v>326</v>
      </c>
      <c r="B193" s="13">
        <v>0.75</v>
      </c>
      <c r="C193" s="13">
        <v>-0.36</v>
      </c>
      <c r="D193" s="4">
        <v>102.27352546913799</v>
      </c>
      <c r="E193" s="55">
        <v>13</v>
      </c>
      <c r="F193" t="s">
        <v>356</v>
      </c>
    </row>
    <row r="195" spans="1:28" ht="21" x14ac:dyDescent="0.35">
      <c r="A195" s="53" t="s">
        <v>134</v>
      </c>
      <c r="B195" s="4" t="s">
        <v>328</v>
      </c>
      <c r="C195" s="4" t="s">
        <v>329</v>
      </c>
      <c r="D195" s="4" t="s">
        <v>330</v>
      </c>
      <c r="E195" s="4" t="s">
        <v>137</v>
      </c>
      <c r="F195" s="4" t="s">
        <v>338</v>
      </c>
      <c r="Q195" s="52" t="str">
        <f>A195</f>
        <v>MaeB</v>
      </c>
      <c r="Y195" s="26" t="s">
        <v>343</v>
      </c>
    </row>
    <row r="196" spans="1:28" ht="19.5" thickBot="1" x14ac:dyDescent="0.35">
      <c r="A196" t="s">
        <v>320</v>
      </c>
      <c r="B196" s="54">
        <v>0.99</v>
      </c>
      <c r="C196" s="54">
        <v>0.98</v>
      </c>
      <c r="D196" s="4">
        <v>4.5418715898724704</v>
      </c>
      <c r="E196" s="4">
        <v>1</v>
      </c>
      <c r="Y196" s="26" t="s">
        <v>142</v>
      </c>
      <c r="Z196" s="26" t="s">
        <v>143</v>
      </c>
      <c r="AA196" s="26" t="s">
        <v>144</v>
      </c>
      <c r="AB196" s="26" t="s">
        <v>145</v>
      </c>
    </row>
    <row r="197" spans="1:28" ht="19.5" thickBot="1" x14ac:dyDescent="0.35">
      <c r="A197" t="s">
        <v>324</v>
      </c>
      <c r="B197" s="54">
        <v>0.99</v>
      </c>
      <c r="C197" s="54">
        <v>0.99</v>
      </c>
      <c r="D197" s="4">
        <v>3.50631863203937</v>
      </c>
      <c r="E197" s="4">
        <v>6</v>
      </c>
      <c r="R197" s="79" t="s">
        <v>331</v>
      </c>
      <c r="S197" s="59" t="s">
        <v>139</v>
      </c>
      <c r="T197" s="59" t="s">
        <v>140</v>
      </c>
      <c r="U197" s="59" t="s">
        <v>141</v>
      </c>
      <c r="V197" s="59" t="s">
        <v>332</v>
      </c>
      <c r="W197" s="60" t="s">
        <v>333</v>
      </c>
      <c r="Y197" s="94">
        <v>1</v>
      </c>
      <c r="Z197" s="77">
        <v>0</v>
      </c>
      <c r="AA197" s="77">
        <v>0</v>
      </c>
      <c r="AB197" s="96">
        <v>12</v>
      </c>
    </row>
    <row r="198" spans="1:28" x14ac:dyDescent="0.3">
      <c r="A198" t="s">
        <v>321</v>
      </c>
      <c r="B198" s="13">
        <v>0.74</v>
      </c>
      <c r="C198" s="13">
        <v>0.25</v>
      </c>
      <c r="D198" s="4">
        <v>46.185838775874203</v>
      </c>
      <c r="E198" s="4">
        <v>23</v>
      </c>
      <c r="R198" s="88" t="s">
        <v>142</v>
      </c>
      <c r="S198" s="4">
        <v>219.27</v>
      </c>
      <c r="T198" s="4">
        <v>219.1</v>
      </c>
      <c r="U198" s="4">
        <v>3.54</v>
      </c>
      <c r="V198" s="54">
        <v>0.99</v>
      </c>
      <c r="W198" s="65">
        <v>0.98</v>
      </c>
    </row>
    <row r="199" spans="1:28" x14ac:dyDescent="0.3">
      <c r="A199" t="s">
        <v>325</v>
      </c>
      <c r="B199" s="13">
        <v>0.95</v>
      </c>
      <c r="C199" s="13">
        <v>0.81</v>
      </c>
      <c r="D199" s="4">
        <v>14.5322156618902</v>
      </c>
      <c r="E199" s="4">
        <v>13</v>
      </c>
      <c r="R199" s="88" t="s">
        <v>143</v>
      </c>
      <c r="S199" s="4">
        <v>218.56</v>
      </c>
      <c r="T199" s="4">
        <v>218.28</v>
      </c>
      <c r="U199" s="4">
        <v>17.010000000000002</v>
      </c>
      <c r="V199" s="13">
        <v>0.86</v>
      </c>
      <c r="W199" s="61">
        <v>0.25</v>
      </c>
    </row>
    <row r="200" spans="1:28" x14ac:dyDescent="0.3">
      <c r="A200" t="s">
        <v>322</v>
      </c>
      <c r="B200" s="13">
        <v>0.9</v>
      </c>
      <c r="C200" s="13">
        <v>0.67</v>
      </c>
      <c r="D200" s="4">
        <v>13.3644339869511</v>
      </c>
      <c r="E200" s="4">
        <v>4</v>
      </c>
      <c r="R200" s="88" t="s">
        <v>144</v>
      </c>
      <c r="S200" s="4">
        <v>218.81</v>
      </c>
      <c r="T200" s="4">
        <v>218.57</v>
      </c>
      <c r="U200" s="4">
        <v>8.43</v>
      </c>
      <c r="V200" s="13">
        <v>0.93</v>
      </c>
      <c r="W200" s="61">
        <v>0.67</v>
      </c>
    </row>
    <row r="201" spans="1:28" ht="19.5" thickBot="1" x14ac:dyDescent="0.35">
      <c r="A201" t="s">
        <v>327</v>
      </c>
      <c r="B201" s="13">
        <v>0.95</v>
      </c>
      <c r="C201" s="13">
        <v>0.88</v>
      </c>
      <c r="D201" s="4">
        <v>11.908602759978899</v>
      </c>
      <c r="E201" s="4">
        <v>9</v>
      </c>
      <c r="N201" s="56"/>
      <c r="O201" s="56"/>
      <c r="R201" s="89" t="s">
        <v>145</v>
      </c>
      <c r="S201" s="63">
        <v>219.7</v>
      </c>
      <c r="T201" s="63">
        <v>222.32</v>
      </c>
      <c r="U201" s="63">
        <v>8.02</v>
      </c>
      <c r="V201" s="73">
        <v>0.93</v>
      </c>
      <c r="W201" s="74">
        <v>0.43</v>
      </c>
      <c r="X201" s="56"/>
    </row>
    <row r="202" spans="1:28" x14ac:dyDescent="0.3">
      <c r="A202" t="s">
        <v>323</v>
      </c>
      <c r="B202" s="13">
        <v>0.85</v>
      </c>
      <c r="C202" s="13">
        <v>0.43</v>
      </c>
      <c r="D202" s="4">
        <v>16.283597327890199</v>
      </c>
      <c r="E202" s="13">
        <v>13</v>
      </c>
      <c r="F202" t="s">
        <v>359</v>
      </c>
    </row>
    <row r="203" spans="1:28" x14ac:dyDescent="0.3">
      <c r="A203" t="s">
        <v>326</v>
      </c>
      <c r="B203" s="54">
        <v>0.98</v>
      </c>
      <c r="C203" s="54">
        <v>0.9</v>
      </c>
      <c r="D203" s="4">
        <v>7.2248813131184004</v>
      </c>
      <c r="E203" s="4">
        <v>6</v>
      </c>
      <c r="F203" s="17" t="s">
        <v>358</v>
      </c>
      <c r="G203" s="17"/>
      <c r="H203" s="17"/>
      <c r="I203" s="17"/>
      <c r="P203" s="56"/>
      <c r="Q203" s="57"/>
      <c r="R203" s="92"/>
      <c r="S203" s="75"/>
      <c r="T203" s="75"/>
    </row>
    <row r="210" spans="1:4" x14ac:dyDescent="0.3">
      <c r="A210" s="6"/>
      <c r="B210" s="26"/>
      <c r="C210" s="26"/>
      <c r="D210" s="26"/>
    </row>
    <row r="211" spans="1:4" x14ac:dyDescent="0.3">
      <c r="A211" s="6"/>
      <c r="C211" s="26"/>
      <c r="D211" s="26"/>
    </row>
    <row r="212" spans="1:4" x14ac:dyDescent="0.3">
      <c r="A212" s="6"/>
      <c r="C212" s="26"/>
      <c r="D212" s="26"/>
    </row>
    <row r="213" spans="1:4" x14ac:dyDescent="0.3">
      <c r="A213" s="6"/>
      <c r="C213" s="26"/>
      <c r="D213" s="26"/>
    </row>
    <row r="214" spans="1:4" x14ac:dyDescent="0.3">
      <c r="A214" s="6"/>
      <c r="C214" s="26"/>
      <c r="D214" s="26"/>
    </row>
    <row r="215" spans="1:4" x14ac:dyDescent="0.3">
      <c r="A215" s="6"/>
      <c r="C215" s="26"/>
      <c r="D215" s="26"/>
    </row>
    <row r="216" spans="1:4" x14ac:dyDescent="0.3">
      <c r="A216" s="6"/>
      <c r="C216" s="26"/>
      <c r="D216" s="26"/>
    </row>
    <row r="217" spans="1:4" x14ac:dyDescent="0.3">
      <c r="A217" s="6"/>
      <c r="C217" s="26"/>
      <c r="D217" s="26"/>
    </row>
    <row r="218" spans="1:4" x14ac:dyDescent="0.3">
      <c r="A218" s="6"/>
      <c r="C218" s="26"/>
      <c r="D218" s="26"/>
    </row>
    <row r="219" spans="1:4" x14ac:dyDescent="0.3">
      <c r="A219" s="6"/>
      <c r="C219" s="26"/>
      <c r="D219" s="26"/>
    </row>
    <row r="220" spans="1:4" x14ac:dyDescent="0.3">
      <c r="A220" s="6"/>
      <c r="C220" s="26"/>
      <c r="D220" s="26"/>
    </row>
    <row r="221" spans="1:4" x14ac:dyDescent="0.3">
      <c r="A221" s="6"/>
      <c r="C221" s="26"/>
      <c r="D221" s="26"/>
    </row>
    <row r="222" spans="1:4" x14ac:dyDescent="0.3">
      <c r="A222" s="6"/>
      <c r="C222" s="26"/>
      <c r="D222" s="26"/>
    </row>
    <row r="223" spans="1:4" x14ac:dyDescent="0.3">
      <c r="A223" s="6"/>
      <c r="C223" s="26"/>
      <c r="D223" s="26"/>
    </row>
    <row r="224" spans="1:4" x14ac:dyDescent="0.3">
      <c r="A224" s="6"/>
      <c r="C224" s="26"/>
      <c r="D224" s="26"/>
    </row>
    <row r="225" spans="1:4" x14ac:dyDescent="0.3">
      <c r="A225" s="6"/>
      <c r="C225" s="26"/>
      <c r="D225" s="26"/>
    </row>
    <row r="226" spans="1:4" x14ac:dyDescent="0.3">
      <c r="A226" s="6"/>
      <c r="C226" s="26"/>
      <c r="D226" s="26"/>
    </row>
    <row r="227" spans="1:4" x14ac:dyDescent="0.3">
      <c r="A227" s="6"/>
      <c r="C227" s="26"/>
      <c r="D227" s="26"/>
    </row>
    <row r="228" spans="1:4" x14ac:dyDescent="0.3">
      <c r="A228" s="6"/>
      <c r="C228" s="26"/>
      <c r="D228" s="26"/>
    </row>
    <row r="229" spans="1:4" x14ac:dyDescent="0.3">
      <c r="A229"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3A181-BC45-400A-9F2C-AA6B6EA81E41}">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CBA6-1D5E-4D4A-BAFE-D29288F59387}">
  <dimension ref="A1:Y13"/>
  <sheetViews>
    <sheetView workbookViewId="0"/>
  </sheetViews>
  <sheetFormatPr defaultRowHeight="15" x14ac:dyDescent="0.25"/>
  <cols>
    <col min="1" max="1" width="9.28515625" bestFit="1" customWidth="1"/>
    <col min="2" max="2" width="9.140625" style="6"/>
    <col min="3" max="3" width="9.28515625" bestFit="1" customWidth="1"/>
    <col min="4" max="4" width="41.7109375" customWidth="1"/>
    <col min="6" max="6" width="12.85546875" customWidth="1"/>
    <col min="7" max="8" width="9.28515625" bestFit="1" customWidth="1"/>
    <col min="20" max="20" width="9.7109375" bestFit="1" customWidth="1"/>
    <col min="23" max="27" width="9.28515625" bestFit="1" customWidth="1"/>
  </cols>
  <sheetData>
    <row r="1" spans="1:25" x14ac:dyDescent="0.25">
      <c r="A1" s="143" t="s">
        <v>32</v>
      </c>
      <c r="B1" s="143" t="s">
        <v>33</v>
      </c>
      <c r="C1" s="143" t="s">
        <v>369</v>
      </c>
      <c r="D1" s="143" t="s">
        <v>53</v>
      </c>
      <c r="E1" s="143" t="s">
        <v>35</v>
      </c>
      <c r="F1" s="143" t="s">
        <v>370</v>
      </c>
      <c r="G1" s="143" t="s">
        <v>371</v>
      </c>
      <c r="H1" s="143" t="s">
        <v>372</v>
      </c>
      <c r="I1" s="143" t="s">
        <v>373</v>
      </c>
      <c r="J1" s="143" t="s">
        <v>374</v>
      </c>
      <c r="K1" s="143" t="s">
        <v>375</v>
      </c>
      <c r="L1" s="143" t="s">
        <v>376</v>
      </c>
      <c r="M1" s="143" t="s">
        <v>54</v>
      </c>
      <c r="N1" s="143" t="s">
        <v>55</v>
      </c>
      <c r="O1" s="143" t="s">
        <v>56</v>
      </c>
      <c r="P1" s="143" t="s">
        <v>57</v>
      </c>
      <c r="Q1" s="143" t="s">
        <v>377</v>
      </c>
      <c r="R1" s="143" t="s">
        <v>40</v>
      </c>
      <c r="S1" s="143" t="s">
        <v>41</v>
      </c>
      <c r="T1" s="143" t="s">
        <v>42</v>
      </c>
      <c r="U1" s="143" t="s">
        <v>43</v>
      </c>
      <c r="V1" s="143" t="s">
        <v>44</v>
      </c>
      <c r="W1" s="143" t="s">
        <v>378</v>
      </c>
      <c r="X1" s="143" t="s">
        <v>379</v>
      </c>
      <c r="Y1" s="143" t="s">
        <v>380</v>
      </c>
    </row>
    <row r="2" spans="1:25" s="115" customFormat="1" x14ac:dyDescent="0.25">
      <c r="A2" s="144">
        <v>1</v>
      </c>
      <c r="B2" s="145" t="s">
        <v>1</v>
      </c>
      <c r="C2" s="144">
        <v>20210509</v>
      </c>
      <c r="D2" s="146" t="s">
        <v>389</v>
      </c>
      <c r="E2" s="144" t="s">
        <v>103</v>
      </c>
      <c r="F2" s="144">
        <v>3</v>
      </c>
      <c r="G2" s="144">
        <v>128</v>
      </c>
      <c r="H2" s="144">
        <v>1</v>
      </c>
      <c r="I2" s="144" t="s">
        <v>381</v>
      </c>
      <c r="J2" s="144" t="s">
        <v>70</v>
      </c>
      <c r="K2" s="144" t="s">
        <v>382</v>
      </c>
      <c r="L2" s="144" t="s">
        <v>71</v>
      </c>
      <c r="M2" s="147" t="s">
        <v>76</v>
      </c>
      <c r="N2" s="147" t="s">
        <v>77</v>
      </c>
      <c r="O2" s="147" t="s">
        <v>78</v>
      </c>
      <c r="P2" s="147" t="s">
        <v>79</v>
      </c>
      <c r="Q2" s="146"/>
      <c r="R2" s="144">
        <v>0</v>
      </c>
      <c r="S2" s="144">
        <v>0</v>
      </c>
      <c r="T2" s="144">
        <v>0</v>
      </c>
      <c r="U2" s="144">
        <v>0</v>
      </c>
      <c r="V2" s="144">
        <v>0</v>
      </c>
      <c r="W2" s="144" t="s">
        <v>60</v>
      </c>
      <c r="X2" s="144" t="s">
        <v>60</v>
      </c>
      <c r="Y2" s="144" t="s">
        <v>60</v>
      </c>
    </row>
    <row r="3" spans="1:25" s="115" customFormat="1" x14ac:dyDescent="0.25">
      <c r="A3" s="144">
        <v>2</v>
      </c>
      <c r="B3" s="145" t="s">
        <v>58</v>
      </c>
      <c r="C3" s="144">
        <v>20200728</v>
      </c>
      <c r="D3" s="146" t="s">
        <v>390</v>
      </c>
      <c r="E3" s="144" t="s">
        <v>103</v>
      </c>
      <c r="F3" s="144">
        <v>3</v>
      </c>
      <c r="G3" s="144">
        <v>64</v>
      </c>
      <c r="H3" s="144">
        <v>0.9</v>
      </c>
      <c r="I3" s="144"/>
      <c r="J3" s="144" t="s">
        <v>60</v>
      </c>
      <c r="K3" s="144"/>
      <c r="L3" s="144" t="s">
        <v>60</v>
      </c>
      <c r="M3" s="147" t="s">
        <v>65</v>
      </c>
      <c r="N3" s="147" t="s">
        <v>66</v>
      </c>
      <c r="O3" s="147" t="s">
        <v>67</v>
      </c>
      <c r="P3" s="147" t="s">
        <v>68</v>
      </c>
      <c r="Q3" s="146" t="s">
        <v>383</v>
      </c>
      <c r="R3" s="144">
        <v>0</v>
      </c>
      <c r="S3" s="144">
        <v>0</v>
      </c>
      <c r="T3" s="144">
        <v>0</v>
      </c>
      <c r="U3" s="144">
        <v>0</v>
      </c>
      <c r="V3" s="144">
        <v>0</v>
      </c>
      <c r="W3" s="144" t="s">
        <v>113</v>
      </c>
      <c r="X3" s="144" t="s">
        <v>60</v>
      </c>
      <c r="Y3" s="144" t="s">
        <v>60</v>
      </c>
    </row>
    <row r="4" spans="1:25" s="115" customFormat="1" x14ac:dyDescent="0.25">
      <c r="A4" s="144">
        <v>3</v>
      </c>
      <c r="B4" s="145" t="s">
        <v>134</v>
      </c>
      <c r="C4" s="144">
        <v>20210521</v>
      </c>
      <c r="D4" s="146" t="s">
        <v>391</v>
      </c>
      <c r="E4" s="144" t="s">
        <v>103</v>
      </c>
      <c r="F4" s="144">
        <v>3</v>
      </c>
      <c r="G4" s="144">
        <v>146</v>
      </c>
      <c r="H4" s="144">
        <v>0.9</v>
      </c>
      <c r="I4" s="144" t="s">
        <v>384</v>
      </c>
      <c r="J4" s="144" t="s">
        <v>70</v>
      </c>
      <c r="K4" s="144" t="s">
        <v>385</v>
      </c>
      <c r="L4" s="144" t="s">
        <v>71</v>
      </c>
      <c r="M4" s="147" t="s">
        <v>76</v>
      </c>
      <c r="N4" s="147" t="s">
        <v>66</v>
      </c>
      <c r="O4" s="147" t="s">
        <v>78</v>
      </c>
      <c r="P4" s="147" t="s">
        <v>68</v>
      </c>
      <c r="Q4" s="146" t="s">
        <v>386</v>
      </c>
      <c r="R4" s="144">
        <v>-1</v>
      </c>
      <c r="S4" s="144">
        <v>0</v>
      </c>
      <c r="T4" s="144">
        <v>1</v>
      </c>
      <c r="U4" s="144">
        <v>-1</v>
      </c>
      <c r="V4" s="144">
        <v>0</v>
      </c>
      <c r="W4" s="144" t="s">
        <v>387</v>
      </c>
      <c r="X4" s="144" t="s">
        <v>42</v>
      </c>
      <c r="Y4" s="144" t="s">
        <v>388</v>
      </c>
    </row>
    <row r="5" spans="1:25" s="115" customFormat="1" x14ac:dyDescent="0.25">
      <c r="A5" s="144">
        <v>4</v>
      </c>
      <c r="B5" s="145" t="s">
        <v>130</v>
      </c>
      <c r="C5" s="144">
        <v>20200730</v>
      </c>
      <c r="D5" s="146" t="s">
        <v>392</v>
      </c>
      <c r="E5" s="144" t="s">
        <v>103</v>
      </c>
      <c r="F5" s="144">
        <v>3</v>
      </c>
      <c r="G5" s="144">
        <v>128</v>
      </c>
      <c r="H5" s="144">
        <v>1</v>
      </c>
      <c r="I5" s="144" t="s">
        <v>384</v>
      </c>
      <c r="J5" s="144" t="s">
        <v>70</v>
      </c>
      <c r="K5" s="144" t="s">
        <v>385</v>
      </c>
      <c r="L5" s="144" t="s">
        <v>71</v>
      </c>
      <c r="M5" s="147" t="s">
        <v>102</v>
      </c>
      <c r="N5" s="147" t="s">
        <v>66</v>
      </c>
      <c r="O5" s="147" t="s">
        <v>133</v>
      </c>
      <c r="P5" s="147" t="s">
        <v>68</v>
      </c>
      <c r="Q5" s="146"/>
      <c r="R5" s="144">
        <v>1</v>
      </c>
      <c r="S5" s="144">
        <v>0</v>
      </c>
      <c r="T5" s="144">
        <v>0</v>
      </c>
      <c r="U5" s="144">
        <v>0</v>
      </c>
      <c r="V5" s="144">
        <v>0</v>
      </c>
      <c r="W5" s="144" t="s">
        <v>94</v>
      </c>
      <c r="X5" s="144" t="s">
        <v>60</v>
      </c>
      <c r="Y5" s="144" t="s">
        <v>60</v>
      </c>
    </row>
    <row r="6" spans="1:25" s="115" customFormat="1" x14ac:dyDescent="0.25">
      <c r="A6" s="144">
        <v>5</v>
      </c>
      <c r="B6" s="145" t="s">
        <v>148</v>
      </c>
      <c r="C6" s="144">
        <v>20200803</v>
      </c>
      <c r="D6" s="146" t="s">
        <v>393</v>
      </c>
      <c r="E6" s="144" t="s">
        <v>103</v>
      </c>
      <c r="F6" s="144">
        <v>3</v>
      </c>
      <c r="G6" s="144">
        <v>64</v>
      </c>
      <c r="H6" s="144">
        <v>1</v>
      </c>
      <c r="I6" s="144"/>
      <c r="J6" s="144" t="s">
        <v>60</v>
      </c>
      <c r="K6" s="144"/>
      <c r="L6" s="144" t="s">
        <v>60</v>
      </c>
      <c r="M6" s="147" t="s">
        <v>157</v>
      </c>
      <c r="N6" s="147" t="s">
        <v>66</v>
      </c>
      <c r="O6" s="147" t="s">
        <v>65</v>
      </c>
      <c r="P6" s="147" t="s">
        <v>68</v>
      </c>
      <c r="Q6" s="146" t="s">
        <v>383</v>
      </c>
      <c r="R6" s="144">
        <v>0</v>
      </c>
      <c r="S6" s="144">
        <v>0</v>
      </c>
      <c r="T6" s="144">
        <v>0</v>
      </c>
      <c r="U6" s="144">
        <v>0</v>
      </c>
      <c r="V6" s="144">
        <v>0</v>
      </c>
      <c r="W6" s="144" t="s">
        <v>60</v>
      </c>
      <c r="X6" s="144" t="s">
        <v>60</v>
      </c>
      <c r="Y6" s="144" t="s">
        <v>60</v>
      </c>
    </row>
    <row r="7" spans="1:25" s="115" customFormat="1" x14ac:dyDescent="0.25">
      <c r="B7" s="116"/>
    </row>
    <row r="8" spans="1:25" s="115" customFormat="1" x14ac:dyDescent="0.25">
      <c r="B8" s="116"/>
    </row>
    <row r="9" spans="1:25" s="115" customFormat="1" x14ac:dyDescent="0.25">
      <c r="B9" s="116"/>
      <c r="L9" s="115" t="s">
        <v>70</v>
      </c>
    </row>
    <row r="10" spans="1:25" s="115" customFormat="1" x14ac:dyDescent="0.25">
      <c r="B10" s="116"/>
      <c r="L10" s="116"/>
    </row>
    <row r="11" spans="1:25" s="115" customFormat="1" x14ac:dyDescent="0.25">
      <c r="B11" s="116"/>
      <c r="J11" s="116"/>
      <c r="K11" s="116"/>
      <c r="L11" s="116"/>
      <c r="M11" s="116"/>
      <c r="N11" s="116"/>
      <c r="O11" s="116"/>
    </row>
    <row r="12" spans="1:25" s="115" customFormat="1" x14ac:dyDescent="0.25">
      <c r="B12" s="116"/>
    </row>
    <row r="13" spans="1:25" s="115" customFormat="1" x14ac:dyDescent="0.25">
      <c r="B13" s="1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=1=</vt:lpstr>
      <vt:lpstr>overview</vt:lpstr>
      <vt:lpstr>effectors</vt:lpstr>
      <vt:lpstr>effectors_masses</vt:lpstr>
      <vt:lpstr>template</vt:lpstr>
      <vt:lpstr>ions_excl_overview</vt:lpstr>
      <vt:lpstr>=2=</vt:lpstr>
      <vt:lpstr>photometer_overview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Gruber  Christoph Heinrich</dc:creator>
  <cp:lastModifiedBy>Gruber  Christoph Heinrich</cp:lastModifiedBy>
  <dcterms:created xsi:type="dcterms:W3CDTF">2015-06-05T18:19:34Z</dcterms:created>
  <dcterms:modified xsi:type="dcterms:W3CDTF">2024-11-21T23:30:06Z</dcterms:modified>
</cp:coreProperties>
</file>