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120" windowHeight="8010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J26" i="1"/>
  <c r="I26"/>
  <c r="H26"/>
  <c r="G26"/>
  <c r="D26"/>
  <c r="C26"/>
</calcChain>
</file>

<file path=xl/sharedStrings.xml><?xml version="1.0" encoding="utf-8"?>
<sst xmlns="http://schemas.openxmlformats.org/spreadsheetml/2006/main" count="423" uniqueCount="36">
  <si>
    <t>Coste</t>
  </si>
  <si>
    <t>Nodos Expandidos</t>
  </si>
  <si>
    <t>Tamaño Max. de cola</t>
  </si>
  <si>
    <t>Tamaño de cola</t>
  </si>
  <si>
    <t>Tiempo Ejecucion</t>
  </si>
  <si>
    <t>Resultado</t>
  </si>
  <si>
    <t>A*</t>
  </si>
  <si>
    <t>Voraz</t>
  </si>
  <si>
    <t>Primero en anchura</t>
  </si>
  <si>
    <t>Escalada simple</t>
  </si>
  <si>
    <t>Enfriamiento simulado</t>
  </si>
  <si>
    <t>Primero en profundidad</t>
  </si>
  <si>
    <t>Profundidad limitada</t>
  </si>
  <si>
    <t>Coste uniforme</t>
  </si>
  <si>
    <t>Búsquedas no informadas</t>
  </si>
  <si>
    <t>Búsquedas informadas</t>
  </si>
  <si>
    <t>si</t>
  </si>
  <si>
    <t>no</t>
  </si>
  <si>
    <t>3 segs</t>
  </si>
  <si>
    <t>-</t>
  </si>
  <si>
    <t>0 segs</t>
  </si>
  <si>
    <t>2 segs</t>
  </si>
  <si>
    <t>1 segs</t>
  </si>
  <si>
    <t>1 seg</t>
  </si>
  <si>
    <t>Universo 3</t>
  </si>
  <si>
    <t>Universo 2</t>
  </si>
  <si>
    <t>Universo 1</t>
  </si>
  <si>
    <t>Universo 4</t>
  </si>
  <si>
    <t>Universo 5</t>
  </si>
  <si>
    <t>Universo 6</t>
  </si>
  <si>
    <t>Viajes</t>
  </si>
  <si>
    <t>Universo 7</t>
  </si>
  <si>
    <t>Universo 8</t>
  </si>
  <si>
    <t>4 segs</t>
  </si>
  <si>
    <t>Universo 9</t>
  </si>
  <si>
    <t>Universo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</si>
</sst>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ashDotDot">
        <color indexed="64"/>
      </bottom>
      <diagonal/>
    </border>
    <border>
      <left/>
      <right style="medium">
        <color indexed="64"/>
      </right>
      <top/>
      <bottom style="dashDotDot">
        <color indexed="64"/>
      </bottom>
      <diagonal/>
    </border>
    <border>
      <left style="medium">
        <color indexed="64"/>
      </left>
      <right/>
      <top style="dashDotDot">
        <color indexed="64"/>
      </top>
      <bottom style="dashDotDot">
        <color indexed="64"/>
      </bottom>
      <diagonal/>
    </border>
    <border>
      <left/>
      <right style="medium">
        <color indexed="64"/>
      </right>
      <top style="dashDotDot">
        <color indexed="64"/>
      </top>
      <bottom style="dashDotDot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ashDotDot">
        <color indexed="64"/>
      </bottom>
      <diagonal/>
    </border>
    <border>
      <left style="medium">
        <color indexed="64"/>
      </left>
      <right style="dotted">
        <color indexed="64"/>
      </right>
      <top style="dashDotDot">
        <color indexed="64"/>
      </top>
      <bottom style="dashDotDot">
        <color indexed="64"/>
      </bottom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dashDotDot">
        <color indexed="64"/>
      </bottom>
      <diagonal/>
    </border>
    <border>
      <left style="dotted">
        <color indexed="64"/>
      </left>
      <right style="dotted">
        <color indexed="64"/>
      </right>
      <top style="dashDotDot">
        <color indexed="64"/>
      </top>
      <bottom style="dashDotDot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ashDotDot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ashDotDot">
        <color indexed="64"/>
      </bottom>
      <diagonal/>
    </border>
    <border>
      <left/>
      <right style="medium">
        <color indexed="64"/>
      </right>
      <top style="medium">
        <color indexed="64"/>
      </top>
      <bottom style="dashDotDot">
        <color indexed="64"/>
      </bottom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4" borderId="9" xfId="0" applyFill="1" applyBorder="1" applyAlignment="1">
      <alignment horizontal="left"/>
    </xf>
    <xf numFmtId="0" fontId="0" fillId="4" borderId="11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2" borderId="1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0" fillId="4" borderId="11" xfId="0" applyFont="1" applyFill="1" applyBorder="1" applyAlignment="1">
      <alignment horizontal="left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4" borderId="5" xfId="0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</cellXfs>
  <cellStyles count="1">
    <cellStyle name="Normal" xfId="0" builtinId="0"/>
  </cellStyles>
  <dxfs count="4">
    <dxf>
      <font>
        <b/>
        <i val="0"/>
        <color auto="1"/>
      </font>
      <fill>
        <patternFill>
          <bgColor rgb="FFFF7C80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FF7C8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roundedCorners val="1"/>
  <c:style val="13"/>
  <c:chart>
    <c:plotArea>
      <c:layout/>
      <c:barChart>
        <c:barDir val="col"/>
        <c:grouping val="clustered"/>
        <c:ser>
          <c:idx val="0"/>
          <c:order val="0"/>
          <c:tx>
            <c:strRef>
              <c:f>Hoja1!$B$26</c:f>
              <c:strCache>
                <c:ptCount val="1"/>
                <c:pt idx="0">
                  <c:v>Coste</c:v>
                </c:pt>
              </c:strCache>
            </c:strRef>
          </c:tx>
          <c:cat>
            <c:strRef>
              <c:f>Hoja1!$C$25:$J$25</c:f>
              <c:strCache>
                <c:ptCount val="8"/>
                <c:pt idx="0">
                  <c:v>A*</c:v>
                </c:pt>
                <c:pt idx="1">
                  <c:v>Voraz</c:v>
                </c:pt>
                <c:pt idx="2">
                  <c:v>Escalada simple</c:v>
                </c:pt>
                <c:pt idx="3">
                  <c:v>Enfriamiento simulado</c:v>
                </c:pt>
                <c:pt idx="4">
                  <c:v>Primero en anchura</c:v>
                </c:pt>
                <c:pt idx="5">
                  <c:v>Primero en profundidad</c:v>
                </c:pt>
                <c:pt idx="6">
                  <c:v>Profundidad limitada</c:v>
                </c:pt>
                <c:pt idx="7">
                  <c:v>Coste uniforme</c:v>
                </c:pt>
              </c:strCache>
            </c:strRef>
          </c:cat>
          <c:val>
            <c:numRef>
              <c:f>Hoja1!$C$26:$J$26</c:f>
            </c:numRef>
          </c:val>
        </c:ser>
        <c:ser>
          <c:idx val="1"/>
          <c:order val="1"/>
          <c:tx>
            <c:strRef>
              <c:f>Hoja1!$B$28</c:f>
              <c:strCache>
                <c:ptCount val="1"/>
                <c:pt idx="0">
                  <c:v>Viajes</c:v>
                </c:pt>
              </c:strCache>
            </c:strRef>
          </c:tx>
          <c:cat>
            <c:strRef>
              <c:f>Hoja1!$C$25:$J$25</c:f>
              <c:strCache>
                <c:ptCount val="8"/>
                <c:pt idx="0">
                  <c:v>A*</c:v>
                </c:pt>
                <c:pt idx="1">
                  <c:v>Voraz</c:v>
                </c:pt>
                <c:pt idx="2">
                  <c:v>Escalada simple</c:v>
                </c:pt>
                <c:pt idx="3">
                  <c:v>Enfriamiento simulado</c:v>
                </c:pt>
                <c:pt idx="4">
                  <c:v>Primero en anchura</c:v>
                </c:pt>
                <c:pt idx="5">
                  <c:v>Primero en profundidad</c:v>
                </c:pt>
                <c:pt idx="6">
                  <c:v>Profundidad limitada</c:v>
                </c:pt>
                <c:pt idx="7">
                  <c:v>Coste uniforme</c:v>
                </c:pt>
              </c:strCache>
            </c:strRef>
          </c:cat>
          <c:val>
            <c:numRef>
              <c:f>Hoja1!$C$28:$J$28</c:f>
              <c:numCache>
                <c:formatCode>General</c:formatCode>
                <c:ptCount val="8"/>
                <c:pt idx="0">
                  <c:v>30</c:v>
                </c:pt>
                <c:pt idx="1">
                  <c:v>25</c:v>
                </c:pt>
                <c:pt idx="2">
                  <c:v>9</c:v>
                </c:pt>
                <c:pt idx="3">
                  <c:v>1</c:v>
                </c:pt>
                <c:pt idx="4">
                  <c:v>23</c:v>
                </c:pt>
                <c:pt idx="5">
                  <c:v>62</c:v>
                </c:pt>
                <c:pt idx="6">
                  <c:v>69</c:v>
                </c:pt>
                <c:pt idx="7">
                  <c:v>28</c:v>
                </c:pt>
              </c:numCache>
            </c:numRef>
          </c:val>
        </c:ser>
        <c:ser>
          <c:idx val="2"/>
          <c:order val="2"/>
          <c:tx>
            <c:strRef>
              <c:f>Hoja1!$B$29</c:f>
              <c:strCache>
                <c:ptCount val="1"/>
                <c:pt idx="0">
                  <c:v>Nodos Expandidos</c:v>
                </c:pt>
              </c:strCache>
            </c:strRef>
          </c:tx>
          <c:cat>
            <c:strRef>
              <c:f>Hoja1!$C$25:$J$25</c:f>
              <c:strCache>
                <c:ptCount val="8"/>
                <c:pt idx="0">
                  <c:v>A*</c:v>
                </c:pt>
                <c:pt idx="1">
                  <c:v>Voraz</c:v>
                </c:pt>
                <c:pt idx="2">
                  <c:v>Escalada simple</c:v>
                </c:pt>
                <c:pt idx="3">
                  <c:v>Enfriamiento simulado</c:v>
                </c:pt>
                <c:pt idx="4">
                  <c:v>Primero en anchura</c:v>
                </c:pt>
                <c:pt idx="5">
                  <c:v>Primero en profundidad</c:v>
                </c:pt>
                <c:pt idx="6">
                  <c:v>Profundidad limitada</c:v>
                </c:pt>
                <c:pt idx="7">
                  <c:v>Coste uniforme</c:v>
                </c:pt>
              </c:strCache>
            </c:strRef>
          </c:cat>
          <c:val>
            <c:numRef>
              <c:f>Hoja1!$C$29:$J$29</c:f>
              <c:numCache>
                <c:formatCode>General</c:formatCode>
                <c:ptCount val="8"/>
                <c:pt idx="0">
                  <c:v>236</c:v>
                </c:pt>
                <c:pt idx="1">
                  <c:v>26</c:v>
                </c:pt>
                <c:pt idx="2">
                  <c:v>10</c:v>
                </c:pt>
                <c:pt idx="3">
                  <c:v>100</c:v>
                </c:pt>
                <c:pt idx="4">
                  <c:v>239</c:v>
                </c:pt>
                <c:pt idx="5">
                  <c:v>80</c:v>
                </c:pt>
                <c:pt idx="6">
                  <c:v>105</c:v>
                </c:pt>
                <c:pt idx="7">
                  <c:v>243</c:v>
                </c:pt>
              </c:numCache>
            </c:numRef>
          </c:val>
        </c:ser>
        <c:ser>
          <c:idx val="3"/>
          <c:order val="3"/>
          <c:tx>
            <c:strRef>
              <c:f>Hoja1!$B$30</c:f>
              <c:strCache>
                <c:ptCount val="1"/>
                <c:pt idx="0">
                  <c:v>Tamaño de cola</c:v>
                </c:pt>
              </c:strCache>
            </c:strRef>
          </c:tx>
          <c:cat>
            <c:strRef>
              <c:f>Hoja1!$C$25:$J$25</c:f>
              <c:strCache>
                <c:ptCount val="8"/>
                <c:pt idx="0">
                  <c:v>A*</c:v>
                </c:pt>
                <c:pt idx="1">
                  <c:v>Voraz</c:v>
                </c:pt>
                <c:pt idx="2">
                  <c:v>Escalada simple</c:v>
                </c:pt>
                <c:pt idx="3">
                  <c:v>Enfriamiento simulado</c:v>
                </c:pt>
                <c:pt idx="4">
                  <c:v>Primero en anchura</c:v>
                </c:pt>
                <c:pt idx="5">
                  <c:v>Primero en profundidad</c:v>
                </c:pt>
                <c:pt idx="6">
                  <c:v>Profundidad limitada</c:v>
                </c:pt>
                <c:pt idx="7">
                  <c:v>Coste uniforme</c:v>
                </c:pt>
              </c:strCache>
            </c:strRef>
          </c:cat>
          <c:val>
            <c:numRef>
              <c:f>Hoja1!$C$30:$J$30</c:f>
              <c:numCache>
                <c:formatCode>General</c:formatCode>
                <c:ptCount val="8"/>
                <c:pt idx="0">
                  <c:v>12</c:v>
                </c:pt>
                <c:pt idx="1">
                  <c:v>79</c:v>
                </c:pt>
                <c:pt idx="2">
                  <c:v>0</c:v>
                </c:pt>
                <c:pt idx="3">
                  <c:v>0</c:v>
                </c:pt>
                <c:pt idx="4">
                  <c:v>8</c:v>
                </c:pt>
                <c:pt idx="5">
                  <c:v>116</c:v>
                </c:pt>
                <c:pt idx="6">
                  <c:v>0</c:v>
                </c:pt>
                <c:pt idx="7">
                  <c:v>5</c:v>
                </c:pt>
              </c:numCache>
            </c:numRef>
          </c:val>
        </c:ser>
        <c:ser>
          <c:idx val="4"/>
          <c:order val="4"/>
          <c:tx>
            <c:strRef>
              <c:f>Hoja1!$B$31</c:f>
              <c:strCache>
                <c:ptCount val="1"/>
                <c:pt idx="0">
                  <c:v>Tamaño Max. de cola</c:v>
                </c:pt>
              </c:strCache>
            </c:strRef>
          </c:tx>
          <c:cat>
            <c:strRef>
              <c:f>Hoja1!$C$25:$J$25</c:f>
              <c:strCache>
                <c:ptCount val="8"/>
                <c:pt idx="0">
                  <c:v>A*</c:v>
                </c:pt>
                <c:pt idx="1">
                  <c:v>Voraz</c:v>
                </c:pt>
                <c:pt idx="2">
                  <c:v>Escalada simple</c:v>
                </c:pt>
                <c:pt idx="3">
                  <c:v>Enfriamiento simulado</c:v>
                </c:pt>
                <c:pt idx="4">
                  <c:v>Primero en anchura</c:v>
                </c:pt>
                <c:pt idx="5">
                  <c:v>Primero en profundidad</c:v>
                </c:pt>
                <c:pt idx="6">
                  <c:v>Profundidad limitada</c:v>
                </c:pt>
                <c:pt idx="7">
                  <c:v>Coste uniforme</c:v>
                </c:pt>
              </c:strCache>
            </c:strRef>
          </c:cat>
          <c:val>
            <c:numRef>
              <c:f>Hoja1!$C$31:$J$31</c:f>
              <c:numCache>
                <c:formatCode>General</c:formatCode>
                <c:ptCount val="8"/>
                <c:pt idx="0">
                  <c:v>50</c:v>
                </c:pt>
                <c:pt idx="1">
                  <c:v>80</c:v>
                </c:pt>
                <c:pt idx="2">
                  <c:v>0</c:v>
                </c:pt>
                <c:pt idx="3">
                  <c:v>0</c:v>
                </c:pt>
                <c:pt idx="4">
                  <c:v>18</c:v>
                </c:pt>
                <c:pt idx="5">
                  <c:v>117</c:v>
                </c:pt>
                <c:pt idx="6">
                  <c:v>0</c:v>
                </c:pt>
                <c:pt idx="7">
                  <c:v>38</c:v>
                </c:pt>
              </c:numCache>
            </c:numRef>
          </c:val>
        </c:ser>
        <c:ser>
          <c:idx val="5"/>
          <c:order val="5"/>
          <c:tx>
            <c:strRef>
              <c:f>Hoja1!$B$32</c:f>
              <c:strCache>
                <c:ptCount val="1"/>
                <c:pt idx="0">
                  <c:v>Tiempo Ejecucion</c:v>
                </c:pt>
              </c:strCache>
            </c:strRef>
          </c:tx>
          <c:cat>
            <c:strRef>
              <c:f>Hoja1!$C$25:$J$25</c:f>
              <c:strCache>
                <c:ptCount val="8"/>
                <c:pt idx="0">
                  <c:v>A*</c:v>
                </c:pt>
                <c:pt idx="1">
                  <c:v>Voraz</c:v>
                </c:pt>
                <c:pt idx="2">
                  <c:v>Escalada simple</c:v>
                </c:pt>
                <c:pt idx="3">
                  <c:v>Enfriamiento simulado</c:v>
                </c:pt>
                <c:pt idx="4">
                  <c:v>Primero en anchura</c:v>
                </c:pt>
                <c:pt idx="5">
                  <c:v>Primero en profundidad</c:v>
                </c:pt>
                <c:pt idx="6">
                  <c:v>Profundidad limitada</c:v>
                </c:pt>
                <c:pt idx="7">
                  <c:v>Coste uniforme</c:v>
                </c:pt>
              </c:strCache>
            </c:strRef>
          </c:cat>
          <c:val>
            <c:numRef>
              <c:f>Hoja1!$C$32:$J$32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6"/>
          <c:order val="6"/>
          <c:tx>
            <c:strRef>
              <c:f>Hoja1!$B$33</c:f>
              <c:strCache>
                <c:ptCount val="1"/>
                <c:pt idx="0">
                  <c:v>Resultado</c:v>
                </c:pt>
              </c:strCache>
            </c:strRef>
          </c:tx>
          <c:cat>
            <c:strRef>
              <c:f>Hoja1!$C$25:$J$25</c:f>
              <c:strCache>
                <c:ptCount val="8"/>
                <c:pt idx="0">
                  <c:v>A*</c:v>
                </c:pt>
                <c:pt idx="1">
                  <c:v>Voraz</c:v>
                </c:pt>
                <c:pt idx="2">
                  <c:v>Escalada simple</c:v>
                </c:pt>
                <c:pt idx="3">
                  <c:v>Enfriamiento simulado</c:v>
                </c:pt>
                <c:pt idx="4">
                  <c:v>Primero en anchura</c:v>
                </c:pt>
                <c:pt idx="5">
                  <c:v>Primero en profundidad</c:v>
                </c:pt>
                <c:pt idx="6">
                  <c:v>Profundidad limitada</c:v>
                </c:pt>
                <c:pt idx="7">
                  <c:v>Coste uniforme</c:v>
                </c:pt>
              </c:strCache>
            </c:strRef>
          </c:cat>
          <c:val>
            <c:numRef>
              <c:f>Hoja1!$C$33:$J$33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gapWidth val="111"/>
        <c:overlap val="-42"/>
        <c:axId val="62890368"/>
        <c:axId val="62893056"/>
      </c:barChart>
      <c:catAx>
        <c:axId val="62890368"/>
        <c:scaling>
          <c:orientation val="minMax"/>
        </c:scaling>
        <c:axPos val="b"/>
        <c:tickLblPos val="nextTo"/>
        <c:crossAx val="62893056"/>
        <c:crosses val="autoZero"/>
        <c:auto val="1"/>
        <c:lblAlgn val="ctr"/>
        <c:lblOffset val="100"/>
      </c:catAx>
      <c:valAx>
        <c:axId val="62893056"/>
        <c:scaling>
          <c:orientation val="minMax"/>
        </c:scaling>
        <c:axPos val="l"/>
        <c:majorGridlines/>
        <c:numFmt formatCode="General" sourceLinked="1"/>
        <c:tickLblPos val="nextTo"/>
        <c:crossAx val="6289036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1115786</xdr:colOff>
      <xdr:row>1</xdr:row>
      <xdr:rowOff>2403</xdr:rowOff>
    </xdr:from>
    <xdr:to>
      <xdr:col>9</xdr:col>
      <xdr:colOff>163286</xdr:colOff>
      <xdr:row>21</xdr:row>
      <xdr:rowOff>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22:J141"/>
  <sheetViews>
    <sheetView tabSelected="1" zoomScale="85" zoomScaleNormal="85" workbookViewId="0">
      <selection activeCell="K117" sqref="K117"/>
    </sheetView>
  </sheetViews>
  <sheetFormatPr baseColWidth="10" defaultRowHeight="15"/>
  <cols>
    <col min="1" max="1" width="7.42578125" customWidth="1"/>
    <col min="2" max="2" width="19.5703125" bestFit="1" customWidth="1"/>
    <col min="3" max="3" width="6.85546875" bestFit="1" customWidth="1"/>
    <col min="4" max="4" width="6.28515625" bestFit="1" customWidth="1"/>
    <col min="5" max="5" width="14.85546875" bestFit="1" customWidth="1"/>
    <col min="6" max="6" width="21.42578125" bestFit="1" customWidth="1"/>
    <col min="7" max="7" width="18.42578125" bestFit="1" customWidth="1"/>
    <col min="8" max="8" width="22.5703125" bestFit="1" customWidth="1"/>
    <col min="9" max="9" width="19.85546875" bestFit="1" customWidth="1"/>
    <col min="10" max="10" width="14.7109375" bestFit="1" customWidth="1"/>
  </cols>
  <sheetData>
    <row r="22" spans="2:10" ht="15.75" thickBot="1"/>
    <row r="23" spans="2:10" ht="19.5" thickBot="1">
      <c r="B23" s="24" t="s">
        <v>26</v>
      </c>
      <c r="C23" s="25"/>
      <c r="D23" s="25"/>
      <c r="E23" s="25"/>
      <c r="F23" s="25"/>
      <c r="G23" s="25"/>
      <c r="H23" s="25"/>
      <c r="I23" s="25"/>
      <c r="J23" s="26"/>
    </row>
    <row r="24" spans="2:10" ht="15.75" thickBot="1">
      <c r="B24" s="23"/>
      <c r="C24" s="28" t="s">
        <v>15</v>
      </c>
      <c r="D24" s="29"/>
      <c r="E24" s="29"/>
      <c r="F24" s="29"/>
      <c r="G24" s="29" t="s">
        <v>14</v>
      </c>
      <c r="H24" s="29"/>
      <c r="I24" s="29"/>
      <c r="J24" s="30"/>
    </row>
    <row r="25" spans="2:10" ht="15.75" thickBot="1">
      <c r="B25" s="23"/>
      <c r="C25" s="4" t="s">
        <v>6</v>
      </c>
      <c r="D25" s="5" t="s">
        <v>7</v>
      </c>
      <c r="E25" s="6" t="s">
        <v>9</v>
      </c>
      <c r="F25" s="6" t="s">
        <v>10</v>
      </c>
      <c r="G25" s="6" t="s">
        <v>8</v>
      </c>
      <c r="H25" s="6" t="s">
        <v>11</v>
      </c>
      <c r="I25" s="6" t="s">
        <v>12</v>
      </c>
      <c r="J25" s="7" t="s">
        <v>13</v>
      </c>
    </row>
    <row r="26" spans="2:10" ht="15.75" hidden="1" thickBot="1">
      <c r="B26" s="1" t="s">
        <v>0</v>
      </c>
      <c r="C26" s="19">
        <f>701/100</f>
        <v>7.01</v>
      </c>
      <c r="D26" s="20">
        <f>1124/100</f>
        <v>11.24</v>
      </c>
      <c r="E26" s="20" t="s">
        <v>19</v>
      </c>
      <c r="F26" s="20" t="s">
        <v>19</v>
      </c>
      <c r="G26" s="20">
        <f>967/100</f>
        <v>9.67</v>
      </c>
      <c r="H26" s="20">
        <f>2805/100</f>
        <v>28.05</v>
      </c>
      <c r="I26" s="20">
        <f>3229/100</f>
        <v>32.29</v>
      </c>
      <c r="J26" s="21">
        <f>695/100</f>
        <v>6.95</v>
      </c>
    </row>
    <row r="27" spans="2:10">
      <c r="B27" s="1" t="s">
        <v>0</v>
      </c>
      <c r="C27" s="19">
        <v>701</v>
      </c>
      <c r="D27" s="20">
        <v>1124</v>
      </c>
      <c r="E27" s="20" t="s">
        <v>19</v>
      </c>
      <c r="F27" s="20" t="s">
        <v>19</v>
      </c>
      <c r="G27" s="20">
        <v>967</v>
      </c>
      <c r="H27" s="20">
        <v>2805</v>
      </c>
      <c r="I27" s="20">
        <v>3229</v>
      </c>
      <c r="J27" s="21">
        <v>695</v>
      </c>
    </row>
    <row r="28" spans="2:10">
      <c r="B28" s="1" t="s">
        <v>30</v>
      </c>
      <c r="C28" s="8">
        <v>30</v>
      </c>
      <c r="D28" s="9">
        <v>25</v>
      </c>
      <c r="E28" s="9">
        <v>9</v>
      </c>
      <c r="F28" s="9">
        <v>1</v>
      </c>
      <c r="G28" s="9">
        <v>23</v>
      </c>
      <c r="H28" s="9">
        <v>62</v>
      </c>
      <c r="I28" s="9">
        <v>69</v>
      </c>
      <c r="J28" s="10">
        <v>28</v>
      </c>
    </row>
    <row r="29" spans="2:10">
      <c r="B29" s="2" t="s">
        <v>1</v>
      </c>
      <c r="C29" s="11">
        <v>236</v>
      </c>
      <c r="D29" s="12">
        <v>26</v>
      </c>
      <c r="E29" s="12">
        <v>10</v>
      </c>
      <c r="F29" s="12">
        <v>100</v>
      </c>
      <c r="G29" s="12">
        <v>239</v>
      </c>
      <c r="H29" s="12">
        <v>80</v>
      </c>
      <c r="I29" s="12">
        <v>105</v>
      </c>
      <c r="J29" s="13">
        <v>243</v>
      </c>
    </row>
    <row r="30" spans="2:10">
      <c r="B30" s="2" t="s">
        <v>3</v>
      </c>
      <c r="C30" s="11">
        <v>12</v>
      </c>
      <c r="D30" s="12">
        <v>79</v>
      </c>
      <c r="E30" s="12" t="s">
        <v>19</v>
      </c>
      <c r="F30" s="12" t="s">
        <v>19</v>
      </c>
      <c r="G30" s="12">
        <v>8</v>
      </c>
      <c r="H30" s="12">
        <v>116</v>
      </c>
      <c r="I30" s="12" t="s">
        <v>19</v>
      </c>
      <c r="J30" s="13">
        <v>5</v>
      </c>
    </row>
    <row r="31" spans="2:10">
      <c r="B31" s="2" t="s">
        <v>2</v>
      </c>
      <c r="C31" s="11">
        <v>50</v>
      </c>
      <c r="D31" s="12">
        <v>80</v>
      </c>
      <c r="E31" s="12" t="s">
        <v>19</v>
      </c>
      <c r="F31" s="12" t="s">
        <v>19</v>
      </c>
      <c r="G31" s="12">
        <v>18</v>
      </c>
      <c r="H31" s="12">
        <v>117</v>
      </c>
      <c r="I31" s="12" t="s">
        <v>19</v>
      </c>
      <c r="J31" s="13">
        <v>38</v>
      </c>
    </row>
    <row r="32" spans="2:10">
      <c r="B32" s="2" t="s">
        <v>4</v>
      </c>
      <c r="C32" s="11" t="s">
        <v>18</v>
      </c>
      <c r="D32" s="12" t="s">
        <v>23</v>
      </c>
      <c r="E32" s="12" t="s">
        <v>20</v>
      </c>
      <c r="F32" s="12" t="s">
        <v>20</v>
      </c>
      <c r="G32" s="12" t="s">
        <v>18</v>
      </c>
      <c r="H32" s="12" t="s">
        <v>21</v>
      </c>
      <c r="I32" s="12" t="s">
        <v>18</v>
      </c>
      <c r="J32" s="13" t="s">
        <v>21</v>
      </c>
    </row>
    <row r="33" spans="2:10" ht="15.75" thickBot="1">
      <c r="B33" s="3" t="s">
        <v>5</v>
      </c>
      <c r="C33" s="14" t="s">
        <v>16</v>
      </c>
      <c r="D33" s="15" t="s">
        <v>16</v>
      </c>
      <c r="E33" s="15" t="s">
        <v>17</v>
      </c>
      <c r="F33" s="15" t="s">
        <v>17</v>
      </c>
      <c r="G33" s="15" t="s">
        <v>16</v>
      </c>
      <c r="H33" s="15" t="s">
        <v>16</v>
      </c>
      <c r="I33" s="15" t="s">
        <v>16</v>
      </c>
      <c r="J33" s="22" t="s">
        <v>16</v>
      </c>
    </row>
    <row r="35" spans="2:10" ht="15.75" thickBot="1"/>
    <row r="36" spans="2:10" ht="19.5" thickBot="1">
      <c r="B36" s="24" t="s">
        <v>25</v>
      </c>
      <c r="C36" s="25"/>
      <c r="D36" s="25"/>
      <c r="E36" s="25"/>
      <c r="F36" s="25"/>
      <c r="G36" s="25"/>
      <c r="H36" s="25"/>
      <c r="I36" s="25"/>
      <c r="J36" s="26"/>
    </row>
    <row r="37" spans="2:10" ht="15.75" thickBot="1">
      <c r="B37" s="27"/>
      <c r="C37" s="28" t="s">
        <v>15</v>
      </c>
      <c r="D37" s="29"/>
      <c r="E37" s="29"/>
      <c r="F37" s="29"/>
      <c r="G37" s="29" t="s">
        <v>14</v>
      </c>
      <c r="H37" s="29"/>
      <c r="I37" s="29"/>
      <c r="J37" s="30"/>
    </row>
    <row r="38" spans="2:10" ht="15.75" thickBot="1">
      <c r="B38" s="27"/>
      <c r="C38" s="4" t="s">
        <v>6</v>
      </c>
      <c r="D38" s="5" t="s">
        <v>7</v>
      </c>
      <c r="E38" s="6" t="s">
        <v>9</v>
      </c>
      <c r="F38" s="6" t="s">
        <v>10</v>
      </c>
      <c r="G38" s="6" t="s">
        <v>8</v>
      </c>
      <c r="H38" s="6" t="s">
        <v>11</v>
      </c>
      <c r="I38" s="6" t="s">
        <v>12</v>
      </c>
      <c r="J38" s="7" t="s">
        <v>13</v>
      </c>
    </row>
    <row r="39" spans="2:10">
      <c r="B39" s="1" t="s">
        <v>0</v>
      </c>
      <c r="C39" s="19">
        <v>696</v>
      </c>
      <c r="D39" s="20">
        <v>1062</v>
      </c>
      <c r="E39" s="20" t="s">
        <v>19</v>
      </c>
      <c r="F39" s="20" t="s">
        <v>19</v>
      </c>
      <c r="G39" s="20">
        <v>1099</v>
      </c>
      <c r="H39" s="20">
        <v>2161</v>
      </c>
      <c r="I39" s="20">
        <v>3218</v>
      </c>
      <c r="J39" s="21">
        <v>722</v>
      </c>
    </row>
    <row r="40" spans="2:10">
      <c r="B40" s="1" t="s">
        <v>30</v>
      </c>
      <c r="C40" s="8">
        <v>31</v>
      </c>
      <c r="D40" s="9">
        <v>24</v>
      </c>
      <c r="E40" s="9">
        <v>19</v>
      </c>
      <c r="F40" s="9">
        <v>2</v>
      </c>
      <c r="G40" s="9">
        <v>22</v>
      </c>
      <c r="H40" s="9">
        <v>48</v>
      </c>
      <c r="I40" s="9">
        <v>56</v>
      </c>
      <c r="J40" s="10">
        <v>31</v>
      </c>
    </row>
    <row r="41" spans="2:10">
      <c r="B41" s="2" t="s">
        <v>1</v>
      </c>
      <c r="C41" s="11">
        <v>211</v>
      </c>
      <c r="D41" s="12">
        <v>25</v>
      </c>
      <c r="E41" s="12">
        <v>20</v>
      </c>
      <c r="F41" s="12">
        <v>100</v>
      </c>
      <c r="G41" s="12">
        <v>235</v>
      </c>
      <c r="H41" s="12">
        <v>76</v>
      </c>
      <c r="I41" s="12">
        <v>84</v>
      </c>
      <c r="J41" s="13">
        <v>230</v>
      </c>
    </row>
    <row r="42" spans="2:10">
      <c r="B42" s="2" t="s">
        <v>3</v>
      </c>
      <c r="C42" s="11">
        <v>24</v>
      </c>
      <c r="D42" s="12">
        <v>92</v>
      </c>
      <c r="E42" s="12" t="s">
        <v>19</v>
      </c>
      <c r="F42" s="12" t="s">
        <v>19</v>
      </c>
      <c r="G42" s="12">
        <v>8</v>
      </c>
      <c r="H42" s="12">
        <v>123</v>
      </c>
      <c r="I42" s="12" t="s">
        <v>19</v>
      </c>
      <c r="J42" s="13">
        <v>8</v>
      </c>
    </row>
    <row r="43" spans="2:10">
      <c r="B43" s="2" t="s">
        <v>2</v>
      </c>
      <c r="C43" s="11">
        <v>41</v>
      </c>
      <c r="D43" s="12">
        <v>93</v>
      </c>
      <c r="E43" s="12" t="s">
        <v>19</v>
      </c>
      <c r="F43" s="12" t="s">
        <v>19</v>
      </c>
      <c r="G43" s="12">
        <v>20</v>
      </c>
      <c r="H43" s="12">
        <v>124</v>
      </c>
      <c r="I43" s="12" t="s">
        <v>19</v>
      </c>
      <c r="J43" s="13">
        <v>28</v>
      </c>
    </row>
    <row r="44" spans="2:10">
      <c r="B44" s="2" t="s">
        <v>4</v>
      </c>
      <c r="C44" s="11" t="s">
        <v>21</v>
      </c>
      <c r="D44" s="12" t="s">
        <v>23</v>
      </c>
      <c r="E44" s="12" t="s">
        <v>23</v>
      </c>
      <c r="F44" s="12" t="s">
        <v>20</v>
      </c>
      <c r="G44" s="12" t="s">
        <v>18</v>
      </c>
      <c r="H44" s="12" t="s">
        <v>21</v>
      </c>
      <c r="I44" s="12" t="s">
        <v>21</v>
      </c>
      <c r="J44" s="13" t="s">
        <v>18</v>
      </c>
    </row>
    <row r="45" spans="2:10" ht="15.75" thickBot="1">
      <c r="B45" s="3" t="s">
        <v>5</v>
      </c>
      <c r="C45" s="14" t="s">
        <v>16</v>
      </c>
      <c r="D45" s="15" t="s">
        <v>16</v>
      </c>
      <c r="E45" s="15" t="s">
        <v>17</v>
      </c>
      <c r="F45" s="15" t="s">
        <v>17</v>
      </c>
      <c r="G45" s="15" t="s">
        <v>16</v>
      </c>
      <c r="H45" s="15" t="s">
        <v>16</v>
      </c>
      <c r="I45" s="15" t="s">
        <v>16</v>
      </c>
      <c r="J45" s="22" t="s">
        <v>16</v>
      </c>
    </row>
    <row r="47" spans="2:10" ht="15.75" thickBot="1"/>
    <row r="48" spans="2:10" ht="19.5" thickBot="1">
      <c r="B48" s="24" t="s">
        <v>24</v>
      </c>
      <c r="C48" s="25"/>
      <c r="D48" s="25"/>
      <c r="E48" s="25"/>
      <c r="F48" s="25"/>
      <c r="G48" s="25"/>
      <c r="H48" s="25"/>
      <c r="I48" s="25"/>
      <c r="J48" s="26"/>
    </row>
    <row r="49" spans="2:10" ht="15.75" thickBot="1">
      <c r="B49" s="27"/>
      <c r="C49" s="28" t="s">
        <v>15</v>
      </c>
      <c r="D49" s="29"/>
      <c r="E49" s="29"/>
      <c r="F49" s="29"/>
      <c r="G49" s="29" t="s">
        <v>14</v>
      </c>
      <c r="H49" s="29"/>
      <c r="I49" s="29"/>
      <c r="J49" s="30"/>
    </row>
    <row r="50" spans="2:10" ht="15.75" thickBot="1">
      <c r="B50" s="27"/>
      <c r="C50" s="4" t="s">
        <v>6</v>
      </c>
      <c r="D50" s="5" t="s">
        <v>7</v>
      </c>
      <c r="E50" s="6" t="s">
        <v>9</v>
      </c>
      <c r="F50" s="6" t="s">
        <v>10</v>
      </c>
      <c r="G50" s="6" t="s">
        <v>8</v>
      </c>
      <c r="H50" s="6" t="s">
        <v>11</v>
      </c>
      <c r="I50" s="6" t="s">
        <v>12</v>
      </c>
      <c r="J50" s="7" t="s">
        <v>13</v>
      </c>
    </row>
    <row r="51" spans="2:10">
      <c r="B51" s="1" t="s">
        <v>0</v>
      </c>
      <c r="C51" s="19">
        <v>765</v>
      </c>
      <c r="D51" s="20">
        <v>1193</v>
      </c>
      <c r="E51" s="20" t="s">
        <v>19</v>
      </c>
      <c r="F51" s="20" t="s">
        <v>19</v>
      </c>
      <c r="G51" s="20">
        <v>1006</v>
      </c>
      <c r="H51" s="20">
        <v>3105</v>
      </c>
      <c r="I51" s="20">
        <v>2648</v>
      </c>
      <c r="J51" s="21">
        <v>777</v>
      </c>
    </row>
    <row r="52" spans="2:10">
      <c r="B52" s="1" t="s">
        <v>30</v>
      </c>
      <c r="C52" s="8">
        <v>27</v>
      </c>
      <c r="D52" s="9">
        <v>27</v>
      </c>
      <c r="E52" s="9">
        <v>8</v>
      </c>
      <c r="F52" s="9">
        <v>10</v>
      </c>
      <c r="G52" s="9">
        <v>23</v>
      </c>
      <c r="H52" s="9">
        <v>56</v>
      </c>
      <c r="I52" s="9">
        <v>47</v>
      </c>
      <c r="J52" s="10">
        <v>27</v>
      </c>
    </row>
    <row r="53" spans="2:10">
      <c r="B53" s="2" t="s">
        <v>1</v>
      </c>
      <c r="C53" s="11">
        <v>228</v>
      </c>
      <c r="D53" s="12">
        <v>28</v>
      </c>
      <c r="E53" s="12">
        <v>9</v>
      </c>
      <c r="F53" s="12">
        <v>100</v>
      </c>
      <c r="G53" s="12">
        <v>234</v>
      </c>
      <c r="H53" s="12">
        <v>82</v>
      </c>
      <c r="I53" s="12">
        <v>81</v>
      </c>
      <c r="J53" s="13">
        <v>232</v>
      </c>
    </row>
    <row r="54" spans="2:10">
      <c r="B54" s="2" t="s">
        <v>3</v>
      </c>
      <c r="C54" s="11">
        <v>12</v>
      </c>
      <c r="D54" s="12">
        <v>98</v>
      </c>
      <c r="E54" s="12" t="s">
        <v>19</v>
      </c>
      <c r="F54" s="12" t="s">
        <v>19</v>
      </c>
      <c r="G54" s="12">
        <v>9</v>
      </c>
      <c r="H54" s="12">
        <v>113</v>
      </c>
      <c r="I54" s="12" t="s">
        <v>19</v>
      </c>
      <c r="J54" s="13">
        <v>11</v>
      </c>
    </row>
    <row r="55" spans="2:10">
      <c r="B55" s="2" t="s">
        <v>2</v>
      </c>
      <c r="C55" s="11">
        <v>30</v>
      </c>
      <c r="D55" s="12">
        <v>99</v>
      </c>
      <c r="E55" s="12" t="s">
        <v>19</v>
      </c>
      <c r="F55" s="12" t="s">
        <v>19</v>
      </c>
      <c r="G55" s="12">
        <v>17</v>
      </c>
      <c r="H55" s="12">
        <v>114</v>
      </c>
      <c r="I55" s="12" t="s">
        <v>19</v>
      </c>
      <c r="J55" s="13">
        <v>24</v>
      </c>
    </row>
    <row r="56" spans="2:10">
      <c r="B56" s="2" t="s">
        <v>4</v>
      </c>
      <c r="C56" s="11" t="s">
        <v>21</v>
      </c>
      <c r="D56" s="12" t="s">
        <v>23</v>
      </c>
      <c r="E56" s="12" t="s">
        <v>20</v>
      </c>
      <c r="F56" s="12" t="s">
        <v>20</v>
      </c>
      <c r="G56" s="12" t="s">
        <v>18</v>
      </c>
      <c r="H56" s="12" t="s">
        <v>21</v>
      </c>
      <c r="I56" s="12" t="s">
        <v>23</v>
      </c>
      <c r="J56" s="13" t="s">
        <v>18</v>
      </c>
    </row>
    <row r="57" spans="2:10" ht="15.75" thickBot="1">
      <c r="B57" s="3" t="s">
        <v>5</v>
      </c>
      <c r="C57" s="14" t="s">
        <v>16</v>
      </c>
      <c r="D57" s="15" t="s">
        <v>16</v>
      </c>
      <c r="E57" s="15" t="s">
        <v>17</v>
      </c>
      <c r="F57" s="15" t="s">
        <v>17</v>
      </c>
      <c r="G57" s="15" t="s">
        <v>16</v>
      </c>
      <c r="H57" s="15" t="s">
        <v>16</v>
      </c>
      <c r="I57" s="15" t="s">
        <v>16</v>
      </c>
      <c r="J57" s="22" t="s">
        <v>16</v>
      </c>
    </row>
    <row r="59" spans="2:10" ht="15.75" thickBot="1">
      <c r="H59" s="17"/>
      <c r="I59" s="16"/>
    </row>
    <row r="60" spans="2:10" ht="19.5" thickBot="1">
      <c r="B60" s="24" t="s">
        <v>27</v>
      </c>
      <c r="C60" s="25"/>
      <c r="D60" s="25"/>
      <c r="E60" s="25"/>
      <c r="F60" s="25"/>
      <c r="G60" s="25"/>
      <c r="H60" s="25"/>
      <c r="I60" s="25"/>
      <c r="J60" s="26"/>
    </row>
    <row r="61" spans="2:10" ht="15.75" thickBot="1">
      <c r="B61" s="27"/>
      <c r="C61" s="28" t="s">
        <v>15</v>
      </c>
      <c r="D61" s="29"/>
      <c r="E61" s="29"/>
      <c r="F61" s="29"/>
      <c r="G61" s="29" t="s">
        <v>14</v>
      </c>
      <c r="H61" s="29"/>
      <c r="I61" s="29"/>
      <c r="J61" s="30"/>
    </row>
    <row r="62" spans="2:10" ht="15.75" thickBot="1">
      <c r="B62" s="27"/>
      <c r="C62" s="4" t="s">
        <v>6</v>
      </c>
      <c r="D62" s="5" t="s">
        <v>7</v>
      </c>
      <c r="E62" s="6" t="s">
        <v>9</v>
      </c>
      <c r="F62" s="6" t="s">
        <v>10</v>
      </c>
      <c r="G62" s="6" t="s">
        <v>8</v>
      </c>
      <c r="H62" s="6" t="s">
        <v>11</v>
      </c>
      <c r="I62" s="6" t="s">
        <v>12</v>
      </c>
      <c r="J62" s="7" t="s">
        <v>13</v>
      </c>
    </row>
    <row r="63" spans="2:10">
      <c r="B63" s="1" t="s">
        <v>0</v>
      </c>
      <c r="C63" s="19">
        <v>837</v>
      </c>
      <c r="D63" s="20">
        <v>1405</v>
      </c>
      <c r="E63" s="20" t="s">
        <v>19</v>
      </c>
      <c r="F63" s="20" t="s">
        <v>19</v>
      </c>
      <c r="G63" s="20">
        <v>1076</v>
      </c>
      <c r="H63" s="20">
        <v>3177</v>
      </c>
      <c r="I63" s="20">
        <v>2877</v>
      </c>
      <c r="J63" s="21">
        <v>846</v>
      </c>
    </row>
    <row r="64" spans="2:10">
      <c r="B64" s="1" t="s">
        <v>30</v>
      </c>
      <c r="C64" s="8">
        <v>26</v>
      </c>
      <c r="D64" s="9">
        <v>27</v>
      </c>
      <c r="E64" s="9">
        <v>17</v>
      </c>
      <c r="F64" s="9">
        <v>2</v>
      </c>
      <c r="G64" s="9">
        <v>22</v>
      </c>
      <c r="H64" s="9">
        <v>61</v>
      </c>
      <c r="I64" s="9">
        <v>59</v>
      </c>
      <c r="J64" s="10">
        <v>27</v>
      </c>
    </row>
    <row r="65" spans="2:10">
      <c r="B65" s="2" t="s">
        <v>1</v>
      </c>
      <c r="C65" s="11">
        <v>240</v>
      </c>
      <c r="D65" s="12">
        <v>28</v>
      </c>
      <c r="E65" s="12">
        <v>18</v>
      </c>
      <c r="F65" s="12">
        <v>100</v>
      </c>
      <c r="G65" s="12">
        <v>241</v>
      </c>
      <c r="H65" s="12">
        <v>75</v>
      </c>
      <c r="I65" s="12">
        <v>74</v>
      </c>
      <c r="J65" s="13">
        <v>241</v>
      </c>
    </row>
    <row r="66" spans="2:10">
      <c r="B66" s="2" t="s">
        <v>3</v>
      </c>
      <c r="C66" s="11">
        <v>7</v>
      </c>
      <c r="D66" s="12">
        <v>106</v>
      </c>
      <c r="E66" s="12" t="s">
        <v>19</v>
      </c>
      <c r="F66" s="12" t="s">
        <v>19</v>
      </c>
      <c r="G66" s="12">
        <v>5</v>
      </c>
      <c r="H66" s="12">
        <v>112</v>
      </c>
      <c r="I66" s="12" t="s">
        <v>19</v>
      </c>
      <c r="J66" s="13">
        <v>6</v>
      </c>
    </row>
    <row r="67" spans="2:10">
      <c r="B67" s="2" t="s">
        <v>2</v>
      </c>
      <c r="C67" s="11">
        <v>58</v>
      </c>
      <c r="D67" s="12">
        <v>107</v>
      </c>
      <c r="E67" s="12" t="s">
        <v>19</v>
      </c>
      <c r="F67" s="12" t="s">
        <v>19</v>
      </c>
      <c r="G67" s="12">
        <v>19</v>
      </c>
      <c r="H67" s="12">
        <v>125</v>
      </c>
      <c r="I67" s="12" t="s">
        <v>19</v>
      </c>
      <c r="J67" s="13">
        <v>32</v>
      </c>
    </row>
    <row r="68" spans="2:10">
      <c r="B68" s="2" t="s">
        <v>4</v>
      </c>
      <c r="C68" s="11" t="s">
        <v>18</v>
      </c>
      <c r="D68" s="12" t="s">
        <v>21</v>
      </c>
      <c r="E68" s="12" t="s">
        <v>23</v>
      </c>
      <c r="F68" s="12" t="s">
        <v>20</v>
      </c>
      <c r="G68" s="12" t="s">
        <v>18</v>
      </c>
      <c r="H68" s="12" t="s">
        <v>23</v>
      </c>
      <c r="I68" s="12" t="s">
        <v>21</v>
      </c>
      <c r="J68" s="13" t="s">
        <v>21</v>
      </c>
    </row>
    <row r="69" spans="2:10" ht="15.75" thickBot="1">
      <c r="B69" s="3" t="s">
        <v>5</v>
      </c>
      <c r="C69" s="14" t="s">
        <v>16</v>
      </c>
      <c r="D69" s="15" t="s">
        <v>16</v>
      </c>
      <c r="E69" s="15" t="s">
        <v>17</v>
      </c>
      <c r="F69" s="15" t="s">
        <v>17</v>
      </c>
      <c r="G69" s="15" t="s">
        <v>16</v>
      </c>
      <c r="H69" s="15" t="s">
        <v>16</v>
      </c>
      <c r="I69" s="15" t="s">
        <v>16</v>
      </c>
      <c r="J69" s="22" t="s">
        <v>16</v>
      </c>
    </row>
    <row r="71" spans="2:10" ht="15.75" thickBot="1"/>
    <row r="72" spans="2:10" ht="19.5" thickBot="1">
      <c r="B72" s="24" t="s">
        <v>28</v>
      </c>
      <c r="C72" s="25"/>
      <c r="D72" s="25"/>
      <c r="E72" s="25"/>
      <c r="F72" s="25"/>
      <c r="G72" s="25"/>
      <c r="H72" s="25"/>
      <c r="I72" s="25"/>
      <c r="J72" s="26"/>
    </row>
    <row r="73" spans="2:10" ht="15.75" thickBot="1">
      <c r="B73" s="27"/>
      <c r="C73" s="28" t="s">
        <v>15</v>
      </c>
      <c r="D73" s="29"/>
      <c r="E73" s="29"/>
      <c r="F73" s="29"/>
      <c r="G73" s="29" t="s">
        <v>14</v>
      </c>
      <c r="H73" s="29"/>
      <c r="I73" s="29"/>
      <c r="J73" s="30"/>
    </row>
    <row r="74" spans="2:10" ht="15.75" thickBot="1">
      <c r="B74" s="27"/>
      <c r="C74" s="4" t="s">
        <v>6</v>
      </c>
      <c r="D74" s="5" t="s">
        <v>7</v>
      </c>
      <c r="E74" s="6" t="s">
        <v>9</v>
      </c>
      <c r="F74" s="6" t="s">
        <v>10</v>
      </c>
      <c r="G74" s="6" t="s">
        <v>8</v>
      </c>
      <c r="H74" s="6" t="s">
        <v>11</v>
      </c>
      <c r="I74" s="6" t="s">
        <v>12</v>
      </c>
      <c r="J74" s="7" t="s">
        <v>13</v>
      </c>
    </row>
    <row r="75" spans="2:10">
      <c r="B75" s="1" t="s">
        <v>0</v>
      </c>
      <c r="C75" s="19">
        <v>908</v>
      </c>
      <c r="D75" s="20">
        <v>1305</v>
      </c>
      <c r="E75" s="20" t="s">
        <v>19</v>
      </c>
      <c r="F75" s="20" t="s">
        <v>19</v>
      </c>
      <c r="G75" s="20">
        <v>1006</v>
      </c>
      <c r="H75" s="20">
        <v>3225</v>
      </c>
      <c r="I75" s="20">
        <v>2583</v>
      </c>
      <c r="J75" s="21">
        <v>841</v>
      </c>
    </row>
    <row r="76" spans="2:10">
      <c r="B76" s="1" t="s">
        <v>30</v>
      </c>
      <c r="C76" s="8">
        <v>29</v>
      </c>
      <c r="D76" s="9">
        <v>25</v>
      </c>
      <c r="E76" s="9">
        <v>18</v>
      </c>
      <c r="F76" s="9">
        <v>1</v>
      </c>
      <c r="G76" s="9">
        <v>23</v>
      </c>
      <c r="H76" s="9">
        <v>59</v>
      </c>
      <c r="I76" s="9">
        <v>59</v>
      </c>
      <c r="J76" s="10">
        <v>28</v>
      </c>
    </row>
    <row r="77" spans="2:10">
      <c r="B77" s="2" t="s">
        <v>1</v>
      </c>
      <c r="C77" s="11">
        <v>239</v>
      </c>
      <c r="D77" s="12">
        <v>26</v>
      </c>
      <c r="E77" s="12">
        <v>19</v>
      </c>
      <c r="F77" s="12">
        <v>100</v>
      </c>
      <c r="G77" s="12">
        <v>243</v>
      </c>
      <c r="H77" s="12">
        <v>94</v>
      </c>
      <c r="I77" s="12">
        <v>106</v>
      </c>
      <c r="J77" s="13">
        <v>241</v>
      </c>
    </row>
    <row r="78" spans="2:10">
      <c r="B78" s="2" t="s">
        <v>3</v>
      </c>
      <c r="C78" s="11">
        <v>7</v>
      </c>
      <c r="D78" s="12">
        <v>87</v>
      </c>
      <c r="E78" s="12" t="s">
        <v>19</v>
      </c>
      <c r="F78" s="12" t="s">
        <v>19</v>
      </c>
      <c r="G78" s="12">
        <v>3</v>
      </c>
      <c r="H78" s="12">
        <v>115</v>
      </c>
      <c r="I78" s="12" t="s">
        <v>19</v>
      </c>
      <c r="J78" s="13">
        <v>8</v>
      </c>
    </row>
    <row r="79" spans="2:10">
      <c r="B79" s="2" t="s">
        <v>2</v>
      </c>
      <c r="C79" s="11">
        <v>40</v>
      </c>
      <c r="D79" s="12">
        <v>88</v>
      </c>
      <c r="E79" s="12" t="s">
        <v>19</v>
      </c>
      <c r="F79" s="12" t="s">
        <v>19</v>
      </c>
      <c r="G79" s="12">
        <v>21</v>
      </c>
      <c r="H79" s="12">
        <v>118</v>
      </c>
      <c r="I79" s="12" t="s">
        <v>19</v>
      </c>
      <c r="J79" s="13">
        <v>29</v>
      </c>
    </row>
    <row r="80" spans="2:10">
      <c r="B80" s="2" t="s">
        <v>4</v>
      </c>
      <c r="C80" s="11" t="s">
        <v>18</v>
      </c>
      <c r="D80" s="12" t="s">
        <v>23</v>
      </c>
      <c r="E80" s="12" t="s">
        <v>23</v>
      </c>
      <c r="F80" s="12" t="s">
        <v>20</v>
      </c>
      <c r="G80" s="12" t="s">
        <v>18</v>
      </c>
      <c r="H80" s="12" t="s">
        <v>21</v>
      </c>
      <c r="I80" s="12" t="s">
        <v>21</v>
      </c>
      <c r="J80" s="13" t="s">
        <v>21</v>
      </c>
    </row>
    <row r="81" spans="2:10" ht="15.75" thickBot="1">
      <c r="B81" s="3" t="s">
        <v>5</v>
      </c>
      <c r="C81" s="14" t="s">
        <v>16</v>
      </c>
      <c r="D81" s="15" t="s">
        <v>16</v>
      </c>
      <c r="E81" s="15" t="s">
        <v>17</v>
      </c>
      <c r="F81" s="15" t="s">
        <v>17</v>
      </c>
      <c r="G81" s="15" t="s">
        <v>16</v>
      </c>
      <c r="H81" s="15" t="s">
        <v>16</v>
      </c>
      <c r="I81" s="15" t="s">
        <v>16</v>
      </c>
      <c r="J81" s="22" t="s">
        <v>16</v>
      </c>
    </row>
    <row r="82" spans="2:10" ht="15.75" thickBot="1"/>
    <row r="83" spans="2:10" ht="19.5" thickBot="1">
      <c r="B83" s="24" t="s">
        <v>29</v>
      </c>
      <c r="C83" s="25"/>
      <c r="D83" s="25"/>
      <c r="E83" s="25"/>
      <c r="F83" s="25"/>
      <c r="G83" s="25"/>
      <c r="H83" s="25"/>
      <c r="I83" s="25"/>
      <c r="J83" s="26"/>
    </row>
    <row r="84" spans="2:10" ht="15.75" thickBot="1">
      <c r="B84" s="27"/>
      <c r="C84" s="28" t="s">
        <v>15</v>
      </c>
      <c r="D84" s="29"/>
      <c r="E84" s="29"/>
      <c r="F84" s="29"/>
      <c r="G84" s="29" t="s">
        <v>14</v>
      </c>
      <c r="H84" s="29"/>
      <c r="I84" s="29"/>
      <c r="J84" s="30"/>
    </row>
    <row r="85" spans="2:10" ht="15.75" thickBot="1">
      <c r="B85" s="27"/>
      <c r="C85" s="4" t="s">
        <v>6</v>
      </c>
      <c r="D85" s="5" t="s">
        <v>7</v>
      </c>
      <c r="E85" s="6" t="s">
        <v>9</v>
      </c>
      <c r="F85" s="6" t="s">
        <v>10</v>
      </c>
      <c r="G85" s="6" t="s">
        <v>8</v>
      </c>
      <c r="H85" s="6" t="s">
        <v>11</v>
      </c>
      <c r="I85" s="6" t="s">
        <v>12</v>
      </c>
      <c r="J85" s="7" t="s">
        <v>13</v>
      </c>
    </row>
    <row r="86" spans="2:10">
      <c r="B86" s="1" t="s">
        <v>0</v>
      </c>
      <c r="C86" s="19">
        <v>716</v>
      </c>
      <c r="D86" s="20">
        <v>974</v>
      </c>
      <c r="E86" s="20" t="s">
        <v>19</v>
      </c>
      <c r="F86" s="20" t="s">
        <v>19</v>
      </c>
      <c r="G86" s="20">
        <v>1147</v>
      </c>
      <c r="H86" s="20">
        <v>2947</v>
      </c>
      <c r="I86" s="20">
        <v>3064</v>
      </c>
      <c r="J86" s="21">
        <v>736</v>
      </c>
    </row>
    <row r="87" spans="2:10">
      <c r="B87" s="1" t="s">
        <v>30</v>
      </c>
      <c r="C87" s="8">
        <v>25</v>
      </c>
      <c r="D87" s="9">
        <v>28</v>
      </c>
      <c r="E87" s="9">
        <v>3</v>
      </c>
      <c r="F87" s="9">
        <v>3</v>
      </c>
      <c r="G87" s="9">
        <v>22</v>
      </c>
      <c r="H87" s="9">
        <v>59</v>
      </c>
      <c r="I87" s="9">
        <v>59</v>
      </c>
      <c r="J87" s="10">
        <v>27</v>
      </c>
    </row>
    <row r="88" spans="2:10">
      <c r="B88" s="18" t="s">
        <v>1</v>
      </c>
      <c r="C88" s="11">
        <v>234</v>
      </c>
      <c r="D88" s="12">
        <v>28</v>
      </c>
      <c r="E88" s="12">
        <v>4</v>
      </c>
      <c r="F88" s="12">
        <v>100</v>
      </c>
      <c r="G88" s="12">
        <v>241</v>
      </c>
      <c r="H88" s="12">
        <v>72</v>
      </c>
      <c r="I88" s="12">
        <v>86</v>
      </c>
      <c r="J88" s="13">
        <v>235</v>
      </c>
    </row>
    <row r="89" spans="2:10">
      <c r="B89" s="2" t="s">
        <v>3</v>
      </c>
      <c r="C89" s="11">
        <v>12</v>
      </c>
      <c r="D89" s="12">
        <v>90</v>
      </c>
      <c r="E89" s="12" t="s">
        <v>19</v>
      </c>
      <c r="F89" s="12" t="s">
        <v>19</v>
      </c>
      <c r="G89" s="12">
        <v>5</v>
      </c>
      <c r="H89" s="12">
        <v>119</v>
      </c>
      <c r="I89" s="12" t="s">
        <v>19</v>
      </c>
      <c r="J89" s="13">
        <v>11</v>
      </c>
    </row>
    <row r="90" spans="2:10">
      <c r="B90" s="2" t="s">
        <v>2</v>
      </c>
      <c r="C90" s="11">
        <v>43</v>
      </c>
      <c r="D90" s="12">
        <v>91</v>
      </c>
      <c r="E90" s="12" t="s">
        <v>19</v>
      </c>
      <c r="F90" s="12" t="s">
        <v>19</v>
      </c>
      <c r="G90" s="12">
        <v>18</v>
      </c>
      <c r="H90" s="12">
        <v>120</v>
      </c>
      <c r="I90" s="12" t="s">
        <v>19</v>
      </c>
      <c r="J90" s="13">
        <v>30</v>
      </c>
    </row>
    <row r="91" spans="2:10">
      <c r="B91" s="2" t="s">
        <v>4</v>
      </c>
      <c r="C91" s="11" t="s">
        <v>18</v>
      </c>
      <c r="D91" s="12" t="s">
        <v>23</v>
      </c>
      <c r="E91" s="12" t="s">
        <v>20</v>
      </c>
      <c r="F91" s="12" t="s">
        <v>20</v>
      </c>
      <c r="G91" s="12" t="s">
        <v>18</v>
      </c>
      <c r="H91" s="12" t="s">
        <v>21</v>
      </c>
      <c r="I91" s="12" t="s">
        <v>21</v>
      </c>
      <c r="J91" s="13" t="s">
        <v>18</v>
      </c>
    </row>
    <row r="92" spans="2:10" ht="15.75" thickBot="1">
      <c r="B92" s="3" t="s">
        <v>5</v>
      </c>
      <c r="C92" s="14" t="s">
        <v>16</v>
      </c>
      <c r="D92" s="15" t="s">
        <v>16</v>
      </c>
      <c r="E92" s="15" t="s">
        <v>17</v>
      </c>
      <c r="F92" s="15" t="s">
        <v>17</v>
      </c>
      <c r="G92" s="15" t="s">
        <v>16</v>
      </c>
      <c r="H92" s="15" t="s">
        <v>16</v>
      </c>
      <c r="I92" s="15" t="s">
        <v>16</v>
      </c>
      <c r="J92" s="22" t="s">
        <v>16</v>
      </c>
    </row>
    <row r="94" spans="2:10" ht="15.75" thickBot="1"/>
    <row r="95" spans="2:10" ht="19.5" thickBot="1">
      <c r="B95" s="24" t="s">
        <v>31</v>
      </c>
      <c r="C95" s="25"/>
      <c r="D95" s="25"/>
      <c r="E95" s="25"/>
      <c r="F95" s="25"/>
      <c r="G95" s="25"/>
      <c r="H95" s="25"/>
      <c r="I95" s="25"/>
      <c r="J95" s="26"/>
    </row>
    <row r="96" spans="2:10" ht="15.75" thickBot="1">
      <c r="B96" s="27"/>
      <c r="C96" s="28" t="s">
        <v>15</v>
      </c>
      <c r="D96" s="29"/>
      <c r="E96" s="29"/>
      <c r="F96" s="29"/>
      <c r="G96" s="29" t="s">
        <v>14</v>
      </c>
      <c r="H96" s="29"/>
      <c r="I96" s="29"/>
      <c r="J96" s="30"/>
    </row>
    <row r="97" spans="2:10" ht="15.75" thickBot="1">
      <c r="B97" s="31"/>
      <c r="C97" s="4" t="s">
        <v>6</v>
      </c>
      <c r="D97" s="5" t="s">
        <v>7</v>
      </c>
      <c r="E97" s="6" t="s">
        <v>9</v>
      </c>
      <c r="F97" s="6" t="s">
        <v>10</v>
      </c>
      <c r="G97" s="6" t="s">
        <v>8</v>
      </c>
      <c r="H97" s="6" t="s">
        <v>11</v>
      </c>
      <c r="I97" s="6" t="s">
        <v>12</v>
      </c>
      <c r="J97" s="7" t="s">
        <v>13</v>
      </c>
    </row>
    <row r="98" spans="2:10">
      <c r="B98" s="1" t="s">
        <v>0</v>
      </c>
      <c r="C98" s="8">
        <v>842</v>
      </c>
      <c r="D98" s="9">
        <v>1251</v>
      </c>
      <c r="E98" s="9" t="s">
        <v>19</v>
      </c>
      <c r="F98" s="9" t="s">
        <v>19</v>
      </c>
      <c r="G98" s="9">
        <v>1128</v>
      </c>
      <c r="H98" s="9">
        <v>2912</v>
      </c>
      <c r="I98" s="9">
        <v>3200</v>
      </c>
      <c r="J98" s="10">
        <v>841</v>
      </c>
    </row>
    <row r="99" spans="2:10">
      <c r="B99" s="1" t="s">
        <v>30</v>
      </c>
      <c r="C99" s="8">
        <v>31</v>
      </c>
      <c r="D99" s="9">
        <v>24</v>
      </c>
      <c r="E99" s="9">
        <v>2</v>
      </c>
      <c r="F99" s="9">
        <v>2</v>
      </c>
      <c r="G99" s="9">
        <v>22</v>
      </c>
      <c r="H99" s="9">
        <v>51</v>
      </c>
      <c r="I99" s="9">
        <v>66</v>
      </c>
      <c r="J99" s="10">
        <v>29</v>
      </c>
    </row>
    <row r="100" spans="2:10">
      <c r="B100" s="18" t="s">
        <v>1</v>
      </c>
      <c r="C100" s="11">
        <v>236</v>
      </c>
      <c r="D100" s="12">
        <v>29</v>
      </c>
      <c r="E100" s="12">
        <v>3</v>
      </c>
      <c r="F100" s="12">
        <v>100</v>
      </c>
      <c r="G100" s="12">
        <v>238</v>
      </c>
      <c r="H100" s="12">
        <v>85</v>
      </c>
      <c r="I100" s="12">
        <v>90</v>
      </c>
      <c r="J100" s="13">
        <v>236</v>
      </c>
    </row>
    <row r="101" spans="2:10">
      <c r="B101" s="2" t="s">
        <v>3</v>
      </c>
      <c r="C101" s="11">
        <v>8</v>
      </c>
      <c r="D101" s="12">
        <v>89</v>
      </c>
      <c r="E101" s="12" t="s">
        <v>19</v>
      </c>
      <c r="F101" s="12" t="s">
        <v>19</v>
      </c>
      <c r="G101" s="12">
        <v>6</v>
      </c>
      <c r="H101" s="12">
        <v>117</v>
      </c>
      <c r="I101" s="12" t="s">
        <v>19</v>
      </c>
      <c r="J101" s="13">
        <v>7</v>
      </c>
    </row>
    <row r="102" spans="2:10">
      <c r="B102" s="2" t="s">
        <v>2</v>
      </c>
      <c r="C102" s="11">
        <v>35</v>
      </c>
      <c r="D102" s="12">
        <v>90</v>
      </c>
      <c r="E102" s="12" t="s">
        <v>19</v>
      </c>
      <c r="F102" s="12" t="s">
        <v>19</v>
      </c>
      <c r="G102" s="12">
        <v>24</v>
      </c>
      <c r="H102" s="12">
        <v>120</v>
      </c>
      <c r="I102" s="12" t="s">
        <v>19</v>
      </c>
      <c r="J102" s="13">
        <v>26</v>
      </c>
    </row>
    <row r="103" spans="2:10">
      <c r="B103" s="2" t="s">
        <v>4</v>
      </c>
      <c r="C103" s="11" t="s">
        <v>18</v>
      </c>
      <c r="D103" s="12" t="s">
        <v>23</v>
      </c>
      <c r="E103" s="12" t="s">
        <v>20</v>
      </c>
      <c r="F103" s="12" t="s">
        <v>20</v>
      </c>
      <c r="G103" s="12" t="s">
        <v>21</v>
      </c>
      <c r="H103" s="12" t="s">
        <v>21</v>
      </c>
      <c r="I103" s="12" t="s">
        <v>18</v>
      </c>
      <c r="J103" s="13" t="s">
        <v>18</v>
      </c>
    </row>
    <row r="104" spans="2:10" ht="15.75" thickBot="1">
      <c r="B104" s="3" t="s">
        <v>5</v>
      </c>
      <c r="C104" s="14" t="s">
        <v>16</v>
      </c>
      <c r="D104" s="15" t="s">
        <v>16</v>
      </c>
      <c r="E104" s="15" t="s">
        <v>17</v>
      </c>
      <c r="F104" s="15" t="s">
        <v>17</v>
      </c>
      <c r="G104" s="15" t="s">
        <v>16</v>
      </c>
      <c r="H104" s="15" t="s">
        <v>16</v>
      </c>
      <c r="I104" s="15" t="s">
        <v>16</v>
      </c>
      <c r="J104" s="22" t="s">
        <v>16</v>
      </c>
    </row>
    <row r="106" spans="2:10" ht="15.75" thickBot="1"/>
    <row r="107" spans="2:10" ht="19.5" thickBot="1">
      <c r="B107" s="24" t="s">
        <v>32</v>
      </c>
      <c r="C107" s="25"/>
      <c r="D107" s="25"/>
      <c r="E107" s="25"/>
      <c r="F107" s="25"/>
      <c r="G107" s="25"/>
      <c r="H107" s="25"/>
      <c r="I107" s="25"/>
      <c r="J107" s="26"/>
    </row>
    <row r="108" spans="2:10" ht="15.75" thickBot="1">
      <c r="B108" s="27"/>
      <c r="C108" s="28" t="s">
        <v>15</v>
      </c>
      <c r="D108" s="29"/>
      <c r="E108" s="29"/>
      <c r="F108" s="29"/>
      <c r="G108" s="29" t="s">
        <v>14</v>
      </c>
      <c r="H108" s="29"/>
      <c r="I108" s="29"/>
      <c r="J108" s="30"/>
    </row>
    <row r="109" spans="2:10" ht="15.75" thickBot="1">
      <c r="B109" s="27"/>
      <c r="C109" s="4" t="s">
        <v>6</v>
      </c>
      <c r="D109" s="5" t="s">
        <v>7</v>
      </c>
      <c r="E109" s="6" t="s">
        <v>9</v>
      </c>
      <c r="F109" s="6" t="s">
        <v>10</v>
      </c>
      <c r="G109" s="6" t="s">
        <v>8</v>
      </c>
      <c r="H109" s="6" t="s">
        <v>11</v>
      </c>
      <c r="I109" s="6" t="s">
        <v>12</v>
      </c>
      <c r="J109" s="7" t="s">
        <v>13</v>
      </c>
    </row>
    <row r="110" spans="2:10">
      <c r="B110" s="1" t="s">
        <v>0</v>
      </c>
      <c r="C110" s="19">
        <v>669</v>
      </c>
      <c r="D110" s="20">
        <v>1191</v>
      </c>
      <c r="E110" s="20" t="s">
        <v>19</v>
      </c>
      <c r="F110" s="20" t="s">
        <v>19</v>
      </c>
      <c r="G110" s="20">
        <v>1165</v>
      </c>
      <c r="H110" s="20">
        <v>2111</v>
      </c>
      <c r="I110" s="20">
        <v>3277</v>
      </c>
      <c r="J110" s="21">
        <v>682</v>
      </c>
    </row>
    <row r="111" spans="2:10">
      <c r="B111" s="1" t="s">
        <v>30</v>
      </c>
      <c r="C111" s="8">
        <v>26</v>
      </c>
      <c r="D111" s="9">
        <v>25</v>
      </c>
      <c r="E111" s="9">
        <v>11</v>
      </c>
      <c r="F111" s="9">
        <v>1</v>
      </c>
      <c r="G111" s="9">
        <v>22</v>
      </c>
      <c r="H111" s="9">
        <v>49</v>
      </c>
      <c r="I111" s="9">
        <v>59</v>
      </c>
      <c r="J111" s="10">
        <v>28</v>
      </c>
    </row>
    <row r="112" spans="2:10">
      <c r="B112" s="18" t="s">
        <v>1</v>
      </c>
      <c r="C112" s="11">
        <v>213</v>
      </c>
      <c r="D112" s="12">
        <v>28</v>
      </c>
      <c r="E112" s="12">
        <v>12</v>
      </c>
      <c r="F112" s="12">
        <v>100</v>
      </c>
      <c r="G112" s="12">
        <v>240</v>
      </c>
      <c r="H112" s="12">
        <v>57</v>
      </c>
      <c r="I112" s="12">
        <v>107</v>
      </c>
      <c r="J112" s="13">
        <v>238</v>
      </c>
    </row>
    <row r="113" spans="2:10">
      <c r="B113" s="2" t="s">
        <v>3</v>
      </c>
      <c r="C113" s="11">
        <v>31</v>
      </c>
      <c r="D113" s="12">
        <v>93</v>
      </c>
      <c r="E113" s="12" t="s">
        <v>19</v>
      </c>
      <c r="F113" s="12" t="s">
        <v>19</v>
      </c>
      <c r="G113" s="12">
        <v>7</v>
      </c>
      <c r="H113" s="12">
        <v>115</v>
      </c>
      <c r="I113" s="12" t="s">
        <v>19</v>
      </c>
      <c r="J113" s="13">
        <v>9</v>
      </c>
    </row>
    <row r="114" spans="2:10">
      <c r="B114" s="2" t="s">
        <v>2</v>
      </c>
      <c r="C114" s="11">
        <v>45</v>
      </c>
      <c r="D114" s="12">
        <v>94</v>
      </c>
      <c r="E114" s="12" t="s">
        <v>19</v>
      </c>
      <c r="F114" s="12" t="s">
        <v>19</v>
      </c>
      <c r="G114" s="12">
        <v>22</v>
      </c>
      <c r="H114" s="12">
        <v>116</v>
      </c>
      <c r="I114" s="12" t="s">
        <v>19</v>
      </c>
      <c r="J114" s="13">
        <v>31</v>
      </c>
    </row>
    <row r="115" spans="2:10">
      <c r="B115" s="2" t="s">
        <v>4</v>
      </c>
      <c r="C115" s="11" t="s">
        <v>18</v>
      </c>
      <c r="D115" s="12" t="s">
        <v>23</v>
      </c>
      <c r="E115" s="12" t="s">
        <v>20</v>
      </c>
      <c r="F115" s="12" t="s">
        <v>20</v>
      </c>
      <c r="G115" s="12" t="s">
        <v>18</v>
      </c>
      <c r="H115" s="12" t="s">
        <v>18</v>
      </c>
      <c r="I115" s="12" t="s">
        <v>21</v>
      </c>
      <c r="J115" s="13" t="s">
        <v>33</v>
      </c>
    </row>
    <row r="116" spans="2:10" ht="15.75" thickBot="1">
      <c r="B116" s="3" t="s">
        <v>5</v>
      </c>
      <c r="C116" s="14" t="s">
        <v>16</v>
      </c>
      <c r="D116" s="15" t="s">
        <v>16</v>
      </c>
      <c r="E116" s="15" t="s">
        <v>17</v>
      </c>
      <c r="F116" s="15" t="s">
        <v>17</v>
      </c>
      <c r="G116" s="15" t="s">
        <v>16</v>
      </c>
      <c r="H116" s="15" t="s">
        <v>16</v>
      </c>
      <c r="I116" s="15" t="s">
        <v>16</v>
      </c>
      <c r="J116" s="22" t="s">
        <v>16</v>
      </c>
    </row>
    <row r="118" spans="2:10" ht="15.75" thickBot="1"/>
    <row r="119" spans="2:10" ht="19.5" thickBot="1">
      <c r="B119" s="24" t="s">
        <v>34</v>
      </c>
      <c r="C119" s="25"/>
      <c r="D119" s="25"/>
      <c r="E119" s="25"/>
      <c r="F119" s="25"/>
      <c r="G119" s="25"/>
      <c r="H119" s="25"/>
      <c r="I119" s="25"/>
      <c r="J119" s="26"/>
    </row>
    <row r="120" spans="2:10" ht="15.75" thickBot="1">
      <c r="B120" s="27"/>
      <c r="C120" s="28" t="s">
        <v>15</v>
      </c>
      <c r="D120" s="29"/>
      <c r="E120" s="29"/>
      <c r="F120" s="29"/>
      <c r="G120" s="29" t="s">
        <v>14</v>
      </c>
      <c r="H120" s="29"/>
      <c r="I120" s="29"/>
      <c r="J120" s="30"/>
    </row>
    <row r="121" spans="2:10" ht="15.75" thickBot="1">
      <c r="B121" s="27"/>
      <c r="C121" s="4" t="s">
        <v>6</v>
      </c>
      <c r="D121" s="5" t="s">
        <v>7</v>
      </c>
      <c r="E121" s="6" t="s">
        <v>9</v>
      </c>
      <c r="F121" s="6" t="s">
        <v>10</v>
      </c>
      <c r="G121" s="6" t="s">
        <v>8</v>
      </c>
      <c r="H121" s="6" t="s">
        <v>11</v>
      </c>
      <c r="I121" s="6" t="s">
        <v>12</v>
      </c>
      <c r="J121" s="7" t="s">
        <v>13</v>
      </c>
    </row>
    <row r="122" spans="2:10">
      <c r="B122" s="1" t="s">
        <v>0</v>
      </c>
      <c r="C122" s="19">
        <v>712</v>
      </c>
      <c r="D122" s="20">
        <v>1183</v>
      </c>
      <c r="E122" s="20" t="s">
        <v>19</v>
      </c>
      <c r="F122" s="20" t="s">
        <v>19</v>
      </c>
      <c r="G122" s="20">
        <v>1201</v>
      </c>
      <c r="H122" s="20">
        <v>2982</v>
      </c>
      <c r="I122" s="20">
        <v>3056</v>
      </c>
      <c r="J122" s="21">
        <v>650</v>
      </c>
    </row>
    <row r="123" spans="2:10">
      <c r="B123" s="1" t="s">
        <v>30</v>
      </c>
      <c r="C123" s="8">
        <v>27</v>
      </c>
      <c r="D123" s="9">
        <v>25</v>
      </c>
      <c r="E123" s="9">
        <v>19</v>
      </c>
      <c r="F123" s="9">
        <v>2</v>
      </c>
      <c r="G123" s="9">
        <v>22</v>
      </c>
      <c r="H123" s="9">
        <v>51</v>
      </c>
      <c r="I123" s="9">
        <v>54</v>
      </c>
      <c r="J123" s="10">
        <v>28</v>
      </c>
    </row>
    <row r="124" spans="2:10">
      <c r="B124" s="18" t="s">
        <v>1</v>
      </c>
      <c r="C124" s="11">
        <v>237</v>
      </c>
      <c r="D124" s="12">
        <v>25</v>
      </c>
      <c r="E124" s="12">
        <v>20</v>
      </c>
      <c r="F124" s="12">
        <v>100</v>
      </c>
      <c r="G124" s="12">
        <v>238</v>
      </c>
      <c r="H124" s="12">
        <v>76</v>
      </c>
      <c r="I124" s="12">
        <v>61</v>
      </c>
      <c r="J124" s="13">
        <v>225</v>
      </c>
    </row>
    <row r="125" spans="2:10">
      <c r="B125" s="2" t="s">
        <v>3</v>
      </c>
      <c r="C125" s="11">
        <v>10</v>
      </c>
      <c r="D125" s="12">
        <v>94</v>
      </c>
      <c r="E125" s="12" t="s">
        <v>19</v>
      </c>
      <c r="F125" s="12" t="s">
        <v>19</v>
      </c>
      <c r="G125" s="12">
        <v>9</v>
      </c>
      <c r="H125" s="12">
        <v>117</v>
      </c>
      <c r="I125" s="12" t="s">
        <v>19</v>
      </c>
      <c r="J125" s="13">
        <v>18</v>
      </c>
    </row>
    <row r="126" spans="2:10">
      <c r="B126" s="2" t="s">
        <v>2</v>
      </c>
      <c r="C126" s="11">
        <v>51</v>
      </c>
      <c r="D126" s="12">
        <v>95</v>
      </c>
      <c r="E126" s="12" t="s">
        <v>19</v>
      </c>
      <c r="F126" s="12" t="s">
        <v>19</v>
      </c>
      <c r="G126" s="12">
        <v>21</v>
      </c>
      <c r="H126" s="12">
        <v>120</v>
      </c>
      <c r="I126" s="12" t="s">
        <v>19</v>
      </c>
      <c r="J126" s="13">
        <v>32</v>
      </c>
    </row>
    <row r="127" spans="2:10">
      <c r="B127" s="2" t="s">
        <v>4</v>
      </c>
      <c r="C127" s="11" t="s">
        <v>18</v>
      </c>
      <c r="D127" s="12" t="s">
        <v>23</v>
      </c>
      <c r="E127" s="12" t="s">
        <v>22</v>
      </c>
      <c r="F127" s="12" t="s">
        <v>20</v>
      </c>
      <c r="G127" s="12" t="s">
        <v>18</v>
      </c>
      <c r="H127" s="12" t="s">
        <v>21</v>
      </c>
      <c r="I127" s="12" t="s">
        <v>21</v>
      </c>
      <c r="J127" s="13" t="s">
        <v>18</v>
      </c>
    </row>
    <row r="128" spans="2:10" ht="15.75" thickBot="1">
      <c r="B128" s="3" t="s">
        <v>5</v>
      </c>
      <c r="C128" s="14" t="s">
        <v>16</v>
      </c>
      <c r="D128" s="15" t="s">
        <v>16</v>
      </c>
      <c r="E128" s="15" t="s">
        <v>17</v>
      </c>
      <c r="F128" s="15" t="s">
        <v>17</v>
      </c>
      <c r="G128" s="15" t="s">
        <v>16</v>
      </c>
      <c r="H128" s="15" t="s">
        <v>16</v>
      </c>
      <c r="I128" s="15" t="s">
        <v>16</v>
      </c>
      <c r="J128" s="22" t="s">
        <v>16</v>
      </c>
    </row>
    <row r="131" spans="2:10" ht="15.75" thickBot="1"/>
    <row r="132" spans="2:10" ht="19.5" thickBot="1">
      <c r="B132" s="24" t="s">
        <v>35</v>
      </c>
      <c r="C132" s="25"/>
      <c r="D132" s="25"/>
      <c r="E132" s="25"/>
      <c r="F132" s="25"/>
      <c r="G132" s="25"/>
      <c r="H132" s="25"/>
      <c r="I132" s="25"/>
      <c r="J132" s="26"/>
    </row>
    <row r="133" spans="2:10" ht="15.75" thickBot="1">
      <c r="B133" s="27"/>
      <c r="C133" s="28" t="s">
        <v>15</v>
      </c>
      <c r="D133" s="29"/>
      <c r="E133" s="29"/>
      <c r="F133" s="29"/>
      <c r="G133" s="29" t="s">
        <v>14</v>
      </c>
      <c r="H133" s="29"/>
      <c r="I133" s="29"/>
      <c r="J133" s="30"/>
    </row>
    <row r="134" spans="2:10" ht="15.75" thickBot="1">
      <c r="B134" s="27"/>
      <c r="C134" s="4" t="s">
        <v>6</v>
      </c>
      <c r="D134" s="5" t="s">
        <v>7</v>
      </c>
      <c r="E134" s="6" t="s">
        <v>9</v>
      </c>
      <c r="F134" s="6" t="s">
        <v>10</v>
      </c>
      <c r="G134" s="6" t="s">
        <v>8</v>
      </c>
      <c r="H134" s="6" t="s">
        <v>11</v>
      </c>
      <c r="I134" s="6" t="s">
        <v>12</v>
      </c>
      <c r="J134" s="7" t="s">
        <v>13</v>
      </c>
    </row>
    <row r="135" spans="2:10">
      <c r="B135" s="1" t="s">
        <v>0</v>
      </c>
      <c r="C135" s="19">
        <v>796</v>
      </c>
      <c r="D135" s="20">
        <v>1273</v>
      </c>
      <c r="E135" s="20" t="s">
        <v>19</v>
      </c>
      <c r="F135" s="20" t="s">
        <v>19</v>
      </c>
      <c r="G135" s="20">
        <v>998</v>
      </c>
      <c r="H135" s="20">
        <v>2567</v>
      </c>
      <c r="I135" s="20">
        <v>3069</v>
      </c>
      <c r="J135" s="21">
        <v>807</v>
      </c>
    </row>
    <row r="136" spans="2:10">
      <c r="B136" s="1" t="s">
        <v>30</v>
      </c>
      <c r="C136" s="8">
        <v>28</v>
      </c>
      <c r="D136" s="9">
        <v>25</v>
      </c>
      <c r="E136" s="9">
        <v>3</v>
      </c>
      <c r="F136" s="9">
        <v>6</v>
      </c>
      <c r="G136" s="9">
        <v>22</v>
      </c>
      <c r="H136" s="9">
        <v>58</v>
      </c>
      <c r="I136" s="9">
        <v>61</v>
      </c>
      <c r="J136" s="10">
        <v>27</v>
      </c>
    </row>
    <row r="137" spans="2:10">
      <c r="B137" s="18" t="s">
        <v>1</v>
      </c>
      <c r="C137" s="11">
        <v>226</v>
      </c>
      <c r="D137" s="12">
        <v>28</v>
      </c>
      <c r="E137" s="12">
        <v>4</v>
      </c>
      <c r="F137" s="12">
        <v>100</v>
      </c>
      <c r="G137" s="12">
        <v>242</v>
      </c>
      <c r="H137" s="12">
        <v>60</v>
      </c>
      <c r="I137" s="12">
        <v>90</v>
      </c>
      <c r="J137" s="13">
        <v>236</v>
      </c>
    </row>
    <row r="138" spans="2:10">
      <c r="B138" s="2" t="s">
        <v>3</v>
      </c>
      <c r="C138" s="11">
        <v>18</v>
      </c>
      <c r="D138" s="12">
        <v>81</v>
      </c>
      <c r="E138" s="12" t="s">
        <v>19</v>
      </c>
      <c r="F138" s="12" t="s">
        <v>19</v>
      </c>
      <c r="G138" s="12">
        <v>4</v>
      </c>
      <c r="H138" s="12">
        <v>127</v>
      </c>
      <c r="I138" s="12" t="s">
        <v>19</v>
      </c>
      <c r="J138" s="13">
        <v>9</v>
      </c>
    </row>
    <row r="139" spans="2:10">
      <c r="B139" s="2" t="s">
        <v>2</v>
      </c>
      <c r="C139" s="11">
        <v>35</v>
      </c>
      <c r="D139" s="12">
        <v>82</v>
      </c>
      <c r="E139" s="12" t="s">
        <v>19</v>
      </c>
      <c r="F139" s="12" t="s">
        <v>19</v>
      </c>
      <c r="G139" s="12">
        <v>18</v>
      </c>
      <c r="H139" s="12">
        <v>128</v>
      </c>
      <c r="I139" s="12" t="s">
        <v>19</v>
      </c>
      <c r="J139" s="13">
        <v>28</v>
      </c>
    </row>
    <row r="140" spans="2:10">
      <c r="B140" s="2" t="s">
        <v>4</v>
      </c>
      <c r="C140" s="11" t="s">
        <v>18</v>
      </c>
      <c r="D140" s="12" t="s">
        <v>23</v>
      </c>
      <c r="E140" s="12" t="s">
        <v>20</v>
      </c>
      <c r="F140" s="12" t="s">
        <v>20</v>
      </c>
      <c r="G140" s="12" t="s">
        <v>33</v>
      </c>
      <c r="H140" s="12" t="s">
        <v>21</v>
      </c>
      <c r="I140" s="12" t="s">
        <v>21</v>
      </c>
      <c r="J140" s="13" t="s">
        <v>21</v>
      </c>
    </row>
    <row r="141" spans="2:10" ht="15.75" thickBot="1">
      <c r="B141" s="3" t="s">
        <v>5</v>
      </c>
      <c r="C141" s="14" t="s">
        <v>16</v>
      </c>
      <c r="D141" s="15" t="s">
        <v>16</v>
      </c>
      <c r="E141" s="15" t="s">
        <v>17</v>
      </c>
      <c r="F141" s="15" t="s">
        <v>17</v>
      </c>
      <c r="G141" s="15" t="s">
        <v>16</v>
      </c>
      <c r="H141" s="15" t="s">
        <v>16</v>
      </c>
      <c r="I141" s="15" t="s">
        <v>16</v>
      </c>
      <c r="J141" s="22" t="s">
        <v>16</v>
      </c>
    </row>
  </sheetData>
  <mergeCells count="39">
    <mergeCell ref="C24:F24"/>
    <mergeCell ref="G24:J24"/>
    <mergeCell ref="B23:J23"/>
    <mergeCell ref="B36:J36"/>
    <mergeCell ref="B37:B38"/>
    <mergeCell ref="C37:F37"/>
    <mergeCell ref="G37:J37"/>
    <mergeCell ref="B48:J48"/>
    <mergeCell ref="B49:B50"/>
    <mergeCell ref="C49:F49"/>
    <mergeCell ref="G49:J49"/>
    <mergeCell ref="B60:J60"/>
    <mergeCell ref="B61:B62"/>
    <mergeCell ref="C61:F61"/>
    <mergeCell ref="G61:J61"/>
    <mergeCell ref="B72:J72"/>
    <mergeCell ref="B73:B74"/>
    <mergeCell ref="C73:F73"/>
    <mergeCell ref="G73:J73"/>
    <mergeCell ref="B83:J83"/>
    <mergeCell ref="B84:B85"/>
    <mergeCell ref="C84:F84"/>
    <mergeCell ref="G84:J84"/>
    <mergeCell ref="B95:J95"/>
    <mergeCell ref="B96:B97"/>
    <mergeCell ref="C96:F96"/>
    <mergeCell ref="G96:J96"/>
    <mergeCell ref="B107:J107"/>
    <mergeCell ref="B132:J132"/>
    <mergeCell ref="B133:B134"/>
    <mergeCell ref="C133:F133"/>
    <mergeCell ref="G133:J133"/>
    <mergeCell ref="B108:B109"/>
    <mergeCell ref="C108:F108"/>
    <mergeCell ref="G108:J108"/>
    <mergeCell ref="B119:J119"/>
    <mergeCell ref="B120:B121"/>
    <mergeCell ref="C120:F120"/>
    <mergeCell ref="G120:J120"/>
  </mergeCells>
  <conditionalFormatting sqref="C104:J104 C92:J92 C81:J81 C69:J69 C57:J57 C45:J45 C33:J33">
    <cfRule type="cellIs" dxfId="3" priority="211" operator="equal">
      <formula>"no"</formula>
    </cfRule>
    <cfRule type="cellIs" dxfId="2" priority="212" operator="equal">
      <formula>"SI"</formula>
    </cfRule>
  </conditionalFormatting>
  <conditionalFormatting sqref="C116:J116 C104:J104 C92:J92 C81:J81 C69:J69 C57:J57 C128:J128 C141:J141 C45:J45 C33:J33">
    <cfRule type="cellIs" dxfId="1" priority="124" operator="equal">
      <formula>"SI"</formula>
    </cfRule>
  </conditionalFormatting>
  <conditionalFormatting sqref="C116:J116 C104:J104 C92:J92 C81:J81 C69:J69 C57:J57 C128:J128 C141:J141 C45:J45 C33:J33">
    <cfRule type="cellIs" dxfId="0" priority="119" operator="equal">
      <formula>"no"</formula>
    </cfRule>
  </conditionalFormatting>
  <pageMargins left="0.70866141732283472" right="0.70866141732283472" top="0.74803149606299213" bottom="0.74803149606299213" header="0.31496062992125984" footer="0.31496062992125984"/>
  <pageSetup paperSize="9" scale="35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Kenzi S.L.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Alejandro Asensio González</dc:creator>
  <cp:lastModifiedBy>Alejandro Asensio González</cp:lastModifiedBy>
  <cp:lastPrinted>2009-02-08T01:27:10Z</cp:lastPrinted>
  <dcterms:created xsi:type="dcterms:W3CDTF">2009-02-07T10:56:36Z</dcterms:created>
  <dcterms:modified xsi:type="dcterms:W3CDTF">2009-02-08T01:36:57Z</dcterms:modified>
</cp:coreProperties>
</file>