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<sst xmlns="http://schemas.openxmlformats.org/spreadsheetml/2006/main" count="7" uniqueCount="7">
  <si>
    <t xml:space="preserve">Perry Table 12-23</t>
  </si>
  <si>
    <t xml:space="preserve">Lenght (m)</t>
  </si>
  <si>
    <t xml:space="preserve">Wide (m)</t>
  </si>
  <si>
    <t xml:space="preserve">Area (m2)</t>
  </si>
  <si>
    <t xml:space="preserve">Cost
(USD 1996 / m2)</t>
  </si>
  <si>
    <t xml:space="preserve">Cost(USD 1996)</t>
  </si>
  <si>
    <t xml:space="preserve">Average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</si>
</sst>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300" spc="-1" strike="noStrike">
                <a:latin typeface="Arial"/>
              </a:defRPr>
            </a:pPr>
            <a:r>
              <a:rPr b="0" lang="es-ES" sz="1300" spc="-1" strike="noStrike">
                <a:latin typeface="Arial"/>
              </a:rPr>
              <a:t>Conveyor dryer investment cost (1996 USD)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wide2.4m</c:f>
              <c:strCache>
                <c:ptCount val="1"/>
                <c:pt idx="0">
                  <c:v>wide2.4m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lang="es-ES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0000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Sheet1!$F$3:$F$6</c:f>
              <c:numCache>
                <c:formatCode>General</c:formatCode>
                <c:ptCount val="4"/>
                <c:pt idx="0">
                  <c:v>18</c:v>
                </c:pt>
                <c:pt idx="1">
                  <c:v>36</c:v>
                </c:pt>
                <c:pt idx="2">
                  <c:v>54</c:v>
                </c:pt>
                <c:pt idx="3">
                  <c:v>72</c:v>
                </c:pt>
              </c:numCache>
            </c:numRef>
          </c:xVal>
          <c:yVal>
            <c:numRef>
              <c:f>Sheet1!$H$3:$H$6</c:f>
              <c:numCache>
                <c:formatCode>General</c:formatCode>
                <c:ptCount val="4"/>
                <c:pt idx="0">
                  <c:v>154800</c:v>
                </c:pt>
                <c:pt idx="1">
                  <c:v>241200</c:v>
                </c:pt>
                <c:pt idx="2">
                  <c:v>334800</c:v>
                </c:pt>
                <c:pt idx="3">
                  <c:v>424800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averge</c:f>
              <c:strCache>
                <c:ptCount val="1"/>
                <c:pt idx="0">
                  <c:v>averge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lang="es-ES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0000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Sheet1!$F$11:$F$14</c:f>
              <c:numCache>
                <c:formatCode>General</c:formatCode>
                <c:ptCount val="4"/>
                <c:pt idx="0">
                  <c:v>20.25</c:v>
                </c:pt>
                <c:pt idx="1">
                  <c:v>40.5</c:v>
                </c:pt>
                <c:pt idx="2">
                  <c:v>60.75</c:v>
                </c:pt>
                <c:pt idx="3">
                  <c:v>81</c:v>
                </c:pt>
              </c:numCache>
            </c:numRef>
          </c:xVal>
          <c:yVal>
            <c:numRef>
              <c:f>Sheet1!$H$11:$H$14</c:f>
              <c:numCache>
                <c:formatCode>General</c:formatCode>
                <c:ptCount val="4"/>
                <c:pt idx="0">
                  <c:v>157387.5</c:v>
                </c:pt>
                <c:pt idx="1">
                  <c:v>246600</c:v>
                </c:pt>
                <c:pt idx="2">
                  <c:v>341212.5</c:v>
                </c:pt>
                <c:pt idx="3">
                  <c:v>435150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wide3m</c:f>
              <c:strCache>
                <c:ptCount val="1"/>
                <c:pt idx="0">
                  <c:v>wide3m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lang="es-ES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Sheet1!$F$7:$F$10</c:f>
              <c:numCache>
                <c:formatCode>General</c:formatCode>
                <c:ptCount val="4"/>
                <c:pt idx="0">
                  <c:v>22.5</c:v>
                </c:pt>
                <c:pt idx="1">
                  <c:v>45</c:v>
                </c:pt>
                <c:pt idx="2">
                  <c:v>67.5</c:v>
                </c:pt>
                <c:pt idx="3">
                  <c:v>90</c:v>
                </c:pt>
              </c:numCache>
            </c:numRef>
          </c:xVal>
          <c:yVal>
            <c:numRef>
              <c:f>Sheet1!$H$7:$H$10</c:f>
              <c:numCache>
                <c:formatCode>General</c:formatCode>
                <c:ptCount val="4"/>
                <c:pt idx="0">
                  <c:v>159975</c:v>
                </c:pt>
                <c:pt idx="1">
                  <c:v>252000</c:v>
                </c:pt>
                <c:pt idx="2">
                  <c:v>347625</c:v>
                </c:pt>
                <c:pt idx="3">
                  <c:v>445500</c:v>
                </c:pt>
              </c:numCache>
            </c:numRef>
          </c:yVal>
          <c:smooth val="0"/>
        </c:ser>
        <c:axId val="63831956"/>
        <c:axId val="64232174"/>
      </c:scatterChart>
      <c:valAx>
        <c:axId val="63831956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lang="es-ES" sz="900" spc="-1" strike="noStrike">
                    <a:latin typeface="Arial"/>
                  </a:defRPr>
                </a:pPr>
                <a:r>
                  <a:rPr b="0" lang="es-ES" sz="900" spc="-1" strike="noStrike">
                    <a:latin typeface="Arial"/>
                  </a:rPr>
                  <a:t>Area (m2)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ES" sz="1000" spc="-1" strike="noStrike">
                <a:latin typeface="Arial"/>
              </a:defRPr>
            </a:pPr>
          </a:p>
        </c:txPr>
        <c:crossAx val="64232174"/>
        <c:crosses val="autoZero"/>
        <c:crossBetween val="midCat"/>
      </c:valAx>
      <c:valAx>
        <c:axId val="64232174"/>
        <c:scaling>
          <c:orientation val="minMax"/>
          <c:min val="1000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s-ES" sz="900" spc="-1" strike="noStrike">
                    <a:latin typeface="Arial"/>
                  </a:defRPr>
                </a:pPr>
                <a:r>
                  <a:rPr b="0" lang="es-ES" sz="900" spc="-1" strike="noStrike">
                    <a:latin typeface="Arial"/>
                  </a:rPr>
                  <a:t>(1996 USD)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ES" sz="1000" spc="-1" strike="noStrike">
                <a:latin typeface="Arial"/>
              </a:defRPr>
            </a:pPr>
          </a:p>
        </c:txPr>
        <c:crossAx val="6383195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ES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558360</xdr:colOff>
      <xdr:row>20</xdr:row>
      <xdr:rowOff>139680</xdr:rowOff>
    </xdr:from>
    <xdr:to>
      <xdr:col>10</xdr:col>
      <xdr:colOff>358560</xdr:colOff>
      <xdr:row>40</xdr:row>
      <xdr:rowOff>130320</xdr:rowOff>
    </xdr:to>
    <xdr:graphicFrame>
      <xdr:nvGraphicFramePr>
        <xdr:cNvPr id="0" name=""/>
        <xdr:cNvGraphicFramePr/>
      </xdr:nvGraphicFramePr>
      <xdr:xfrm>
        <a:off x="3306600" y="3530880"/>
        <a:ext cx="5754600" cy="324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26" activeCellId="0" sqref="N26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15.91"/>
    <col collapsed="false" customWidth="false" hidden="false" outlineLevel="0" max="6" min="3" style="1" width="11.52"/>
    <col collapsed="false" customWidth="true" hidden="false" outlineLevel="0" max="7" min="7" style="1" width="15.27"/>
    <col collapsed="false" customWidth="false" hidden="false" outlineLevel="0" max="64" min="8" style="1" width="11.52"/>
  </cols>
  <sheetData>
    <row r="2" customFormat="false" ht="23.85" hidden="false" customHeight="false" outlineLevel="0" collapsed="false">
      <c r="B2" s="1" t="s">
        <v>0</v>
      </c>
      <c r="D2" s="1" t="s">
        <v>1</v>
      </c>
      <c r="E2" s="1" t="s">
        <v>2</v>
      </c>
      <c r="F2" s="1" t="s">
        <v>3</v>
      </c>
      <c r="G2" s="2" t="s">
        <v>4</v>
      </c>
      <c r="H2" s="1" t="s">
        <v>5</v>
      </c>
    </row>
    <row r="3" customFormat="false" ht="12.8" hidden="false" customHeight="false" outlineLevel="0" collapsed="false">
      <c r="D3" s="1" t="n">
        <v>7.5</v>
      </c>
      <c r="E3" s="3" t="n">
        <v>2.4</v>
      </c>
      <c r="F3" s="1" t="n">
        <f aca="false">D3*$E$3</f>
        <v>18</v>
      </c>
      <c r="G3" s="1" t="n">
        <v>8600</v>
      </c>
      <c r="H3" s="1" t="n">
        <f aca="false">G3*F3</f>
        <v>154800</v>
      </c>
    </row>
    <row r="4" customFormat="false" ht="12.8" hidden="false" customHeight="false" outlineLevel="0" collapsed="false">
      <c r="D4" s="1" t="n">
        <v>15</v>
      </c>
      <c r="E4" s="3"/>
      <c r="F4" s="1" t="n">
        <f aca="false">D4*$E$3</f>
        <v>36</v>
      </c>
      <c r="G4" s="1" t="n">
        <v>6700</v>
      </c>
      <c r="H4" s="1" t="n">
        <f aca="false">G4*F4</f>
        <v>241200</v>
      </c>
    </row>
    <row r="5" customFormat="false" ht="12.8" hidden="false" customHeight="false" outlineLevel="0" collapsed="false">
      <c r="D5" s="1" t="n">
        <v>22.5</v>
      </c>
      <c r="E5" s="3"/>
      <c r="F5" s="1" t="n">
        <f aca="false">D5*$E$3</f>
        <v>54</v>
      </c>
      <c r="G5" s="1" t="n">
        <v>6200</v>
      </c>
      <c r="H5" s="1" t="n">
        <f aca="false">G5*F5</f>
        <v>334800</v>
      </c>
    </row>
    <row r="6" customFormat="false" ht="12.8" hidden="false" customHeight="false" outlineLevel="0" collapsed="false">
      <c r="D6" s="1" t="n">
        <v>30</v>
      </c>
      <c r="E6" s="3"/>
      <c r="F6" s="1" t="n">
        <f aca="false">D6*$E$3</f>
        <v>72</v>
      </c>
      <c r="G6" s="1" t="n">
        <v>5900</v>
      </c>
      <c r="H6" s="1" t="n">
        <f aca="false">G6*F6</f>
        <v>424800</v>
      </c>
    </row>
    <row r="7" customFormat="false" ht="12.8" hidden="false" customHeight="false" outlineLevel="0" collapsed="false">
      <c r="D7" s="1" t="n">
        <v>7.5</v>
      </c>
      <c r="E7" s="3" t="n">
        <v>3</v>
      </c>
      <c r="F7" s="1" t="n">
        <f aca="false">D7*$E$7</f>
        <v>22.5</v>
      </c>
      <c r="G7" s="1" t="n">
        <v>7110</v>
      </c>
      <c r="H7" s="1" t="n">
        <f aca="false">G7*F7</f>
        <v>159975</v>
      </c>
    </row>
    <row r="8" customFormat="false" ht="12.8" hidden="false" customHeight="false" outlineLevel="0" collapsed="false">
      <c r="D8" s="1" t="n">
        <v>15</v>
      </c>
      <c r="E8" s="3"/>
      <c r="F8" s="1" t="n">
        <f aca="false">D8*$E$7</f>
        <v>45</v>
      </c>
      <c r="G8" s="1" t="n">
        <v>5600</v>
      </c>
      <c r="H8" s="1" t="n">
        <f aca="false">G8*F8</f>
        <v>252000</v>
      </c>
    </row>
    <row r="9" customFormat="false" ht="12.8" hidden="false" customHeight="false" outlineLevel="0" collapsed="false">
      <c r="D9" s="1" t="n">
        <v>22.5</v>
      </c>
      <c r="E9" s="3"/>
      <c r="F9" s="1" t="n">
        <f aca="false">D9*$E$7</f>
        <v>67.5</v>
      </c>
      <c r="G9" s="1" t="n">
        <v>5150</v>
      </c>
      <c r="H9" s="1" t="n">
        <f aca="false">G9*F9</f>
        <v>347625</v>
      </c>
    </row>
    <row r="10" customFormat="false" ht="12.8" hidden="false" customHeight="false" outlineLevel="0" collapsed="false">
      <c r="D10" s="1" t="n">
        <v>30</v>
      </c>
      <c r="E10" s="3"/>
      <c r="F10" s="1" t="n">
        <f aca="false">D10*$E$7</f>
        <v>90</v>
      </c>
      <c r="G10" s="1" t="n">
        <v>4950</v>
      </c>
      <c r="H10" s="1" t="n">
        <f aca="false">G10*F10</f>
        <v>445500</v>
      </c>
    </row>
    <row r="11" customFormat="false" ht="12.8" hidden="false" customHeight="false" outlineLevel="0" collapsed="false">
      <c r="D11" s="4" t="s">
        <v>6</v>
      </c>
      <c r="E11" s="4"/>
      <c r="F11" s="1" t="n">
        <f aca="false">(F3+F7)/2</f>
        <v>20.25</v>
      </c>
      <c r="G11" s="1" t="n">
        <f aca="false">H11/F11</f>
        <v>7772.22222222222</v>
      </c>
      <c r="H11" s="1" t="n">
        <f aca="false">(H3+H7)/2</f>
        <v>157387.5</v>
      </c>
    </row>
    <row r="12" customFormat="false" ht="12.8" hidden="false" customHeight="false" outlineLevel="0" collapsed="false">
      <c r="D12" s="4"/>
      <c r="E12" s="4"/>
      <c r="F12" s="1" t="n">
        <f aca="false">(F4+F8)/2</f>
        <v>40.5</v>
      </c>
      <c r="G12" s="1" t="n">
        <f aca="false">H12/F12</f>
        <v>6088.88888888889</v>
      </c>
      <c r="H12" s="1" t="n">
        <f aca="false">(H4+H8)/2</f>
        <v>246600</v>
      </c>
    </row>
    <row r="13" customFormat="false" ht="12.8" hidden="false" customHeight="false" outlineLevel="0" collapsed="false">
      <c r="D13" s="4"/>
      <c r="E13" s="4"/>
      <c r="F13" s="1" t="n">
        <f aca="false">(F5+F9)/2</f>
        <v>60.75</v>
      </c>
      <c r="G13" s="1" t="n">
        <f aca="false">H13/F13</f>
        <v>5616.66666666667</v>
      </c>
      <c r="H13" s="1" t="n">
        <f aca="false">(H5+H9)/2</f>
        <v>341212.5</v>
      </c>
    </row>
    <row r="14" customFormat="false" ht="12.8" hidden="false" customHeight="false" outlineLevel="0" collapsed="false">
      <c r="D14" s="4"/>
      <c r="E14" s="4"/>
      <c r="F14" s="1" t="n">
        <f aca="false">(F6+F10)/2</f>
        <v>81</v>
      </c>
      <c r="G14" s="1" t="n">
        <f aca="false">H14/F14</f>
        <v>5372.22222222222</v>
      </c>
      <c r="H14" s="1" t="n">
        <f aca="false">(H6+H10)/2</f>
        <v>435150</v>
      </c>
    </row>
  </sheetData>
  <mergeCells count="3">
    <mergeCell ref="E3:E6"/>
    <mergeCell ref="E7:E10"/>
    <mergeCell ref="D11:E14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2019-03-19T15:11:47Z</dcterms:modified>
  <cp:revision>2</cp:revision>
  <dc:subject/>
  <dc:title/>
</cp:coreProperties>
</file>