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ruiz-mercado_gerardo_epa_gov/Documents/Documents/WVU-F Lima/GRNS book chapter/"/>
    </mc:Choice>
  </mc:AlternateContent>
  <xr:revisionPtr revIDLastSave="10" documentId="8_{81C2176F-2436-4B36-8800-D4D04060653B}" xr6:coauthVersionLast="47" xr6:coauthVersionMax="47" xr10:uidLastSave="{B8ACC19F-B6FD-4C17-B2F2-3F3ECD1E5A82}"/>
  <bookViews>
    <workbookView xWindow="-120" yWindow="-120" windowWidth="29040" windowHeight="15840" xr2:uid="{B9C3FFCC-1A55-4BF4-B183-9681A76B273A}"/>
  </bookViews>
  <sheets>
    <sheet name="Stream Summar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P25" i="1"/>
  <c r="W22" i="1"/>
  <c r="V22" i="1"/>
  <c r="U22" i="1"/>
  <c r="R22" i="1"/>
  <c r="Q22" i="1"/>
  <c r="P22" i="1"/>
  <c r="K22" i="1"/>
  <c r="J22" i="1"/>
  <c r="I22" i="1"/>
  <c r="C26" i="1" s="1"/>
  <c r="F22" i="1"/>
  <c r="E22" i="1"/>
  <c r="X20" i="1"/>
  <c r="S20" i="1"/>
  <c r="L20" i="1"/>
  <c r="G20" i="1"/>
  <c r="X19" i="1"/>
  <c r="S19" i="1"/>
  <c r="L19" i="1"/>
  <c r="G19" i="1"/>
  <c r="X18" i="1"/>
  <c r="S18" i="1"/>
  <c r="L18" i="1"/>
  <c r="G18" i="1"/>
  <c r="X17" i="1"/>
  <c r="S17" i="1"/>
  <c r="L17" i="1"/>
  <c r="G17" i="1"/>
  <c r="X16" i="1"/>
  <c r="S16" i="1"/>
  <c r="L16" i="1"/>
  <c r="G16" i="1"/>
  <c r="X15" i="1"/>
  <c r="S15" i="1"/>
  <c r="L15" i="1"/>
  <c r="G15" i="1"/>
  <c r="X14" i="1"/>
  <c r="S14" i="1"/>
  <c r="L14" i="1"/>
  <c r="G14" i="1"/>
  <c r="X13" i="1"/>
  <c r="S13" i="1"/>
  <c r="L13" i="1"/>
  <c r="G13" i="1"/>
  <c r="X12" i="1"/>
  <c r="S12" i="1"/>
  <c r="L12" i="1"/>
  <c r="G12" i="1"/>
  <c r="X11" i="1"/>
  <c r="S11" i="1"/>
  <c r="L11" i="1"/>
  <c r="G11" i="1"/>
  <c r="C25" i="1" l="1"/>
  <c r="P26" i="1"/>
</calcChain>
</file>

<file path=xl/sharedStrings.xml><?xml version="1.0" encoding="utf-8"?>
<sst xmlns="http://schemas.openxmlformats.org/spreadsheetml/2006/main" count="46" uniqueCount="17">
  <si>
    <t>Base case</t>
  </si>
  <si>
    <t>Optimized case</t>
  </si>
  <si>
    <t>Inlet</t>
  </si>
  <si>
    <t>Outlet</t>
  </si>
  <si>
    <t>kg/h</t>
  </si>
  <si>
    <t xml:space="preserve">Carbon Monoxide            </t>
  </si>
  <si>
    <t xml:space="preserve">Carbon Dioxide             </t>
  </si>
  <si>
    <t>Methane</t>
  </si>
  <si>
    <t>Water</t>
  </si>
  <si>
    <t>Methanol</t>
  </si>
  <si>
    <t>Acetic Acid</t>
  </si>
  <si>
    <t>Methyl Acetate</t>
  </si>
  <si>
    <t>Hydrogen Iodide</t>
  </si>
  <si>
    <t>Methyl Iodide</t>
  </si>
  <si>
    <t>Propionic Acid</t>
  </si>
  <si>
    <t>sum</t>
  </si>
  <si>
    <t>Total, 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</si>
</sst>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11" fontId="0" fillId="0" borderId="0" xfId="0" applyNumberFormat="1"/>
    <xf numFmtId="1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11" xfId="0" applyNumberFormat="1" applyBorder="1"/>
    <xf numFmtId="11" fontId="0" fillId="0" borderId="9" xfId="0" applyNumberFormat="1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6EA1-9567-42C5-B6A5-1A0E26FF78B8}">
  <dimension ref="B8:X26"/>
  <sheetViews>
    <sheetView tabSelected="1" workbookViewId="0">
      <selection activeCell="F22" sqref="F22"/>
    </sheetView>
  </sheetViews>
  <sheetFormatPr defaultRowHeight="15" x14ac:dyDescent="0.25"/>
  <cols>
    <col min="3" max="3" width="16.28515625" customWidth="1"/>
    <col min="7" max="7" width="12" bestFit="1" customWidth="1"/>
    <col min="12" max="12" width="12" bestFit="1" customWidth="1"/>
    <col min="15" max="15" width="16.5703125" customWidth="1"/>
    <col min="19" max="19" width="12" bestFit="1" customWidth="1"/>
    <col min="24" max="24" width="12" bestFit="1" customWidth="1"/>
  </cols>
  <sheetData>
    <row r="8" spans="3:24" x14ac:dyDescent="0.25">
      <c r="C8" s="1"/>
      <c r="D8" s="14" t="s">
        <v>0</v>
      </c>
      <c r="E8" s="14"/>
      <c r="F8" s="14"/>
      <c r="G8" s="14"/>
      <c r="H8" s="14"/>
      <c r="I8" s="14"/>
      <c r="J8" s="14"/>
      <c r="K8" s="14"/>
      <c r="L8" s="15"/>
      <c r="O8" s="1"/>
      <c r="P8" s="17" t="s">
        <v>1</v>
      </c>
      <c r="Q8" s="18"/>
      <c r="R8" s="18"/>
      <c r="S8" s="18"/>
      <c r="T8" s="18"/>
      <c r="U8" s="18"/>
      <c r="V8" s="18"/>
      <c r="W8" s="18"/>
      <c r="X8" s="19"/>
    </row>
    <row r="9" spans="3:24" x14ac:dyDescent="0.25">
      <c r="C9" s="2"/>
      <c r="D9" s="14" t="s">
        <v>2</v>
      </c>
      <c r="E9" s="14"/>
      <c r="F9" s="14"/>
      <c r="G9" s="15"/>
      <c r="I9" s="16" t="s">
        <v>3</v>
      </c>
      <c r="J9" s="14"/>
      <c r="K9" s="14"/>
      <c r="L9" s="15"/>
      <c r="M9" s="3"/>
      <c r="N9" s="3"/>
      <c r="O9" s="2"/>
      <c r="P9" s="16" t="s">
        <v>2</v>
      </c>
      <c r="Q9" s="14"/>
      <c r="R9" s="14"/>
      <c r="S9" s="15"/>
      <c r="T9" s="3"/>
      <c r="U9" s="16" t="s">
        <v>3</v>
      </c>
      <c r="V9" s="14"/>
      <c r="W9" s="14"/>
      <c r="X9" s="15"/>
    </row>
    <row r="10" spans="3:24" x14ac:dyDescent="0.25">
      <c r="C10" s="2"/>
      <c r="D10" t="s">
        <v>4</v>
      </c>
      <c r="E10" t="s">
        <v>4</v>
      </c>
      <c r="F10" t="s">
        <v>4</v>
      </c>
      <c r="G10" s="4" t="s">
        <v>16</v>
      </c>
      <c r="I10" s="5" t="s">
        <v>4</v>
      </c>
      <c r="J10" t="s">
        <v>4</v>
      </c>
      <c r="K10" t="s">
        <v>4</v>
      </c>
      <c r="L10" s="4" t="s">
        <v>16</v>
      </c>
      <c r="O10" s="2"/>
      <c r="P10" s="5" t="s">
        <v>4</v>
      </c>
      <c r="Q10" t="s">
        <v>4</v>
      </c>
      <c r="R10" t="s">
        <v>4</v>
      </c>
      <c r="S10" s="4" t="s">
        <v>16</v>
      </c>
      <c r="U10" s="5" t="s">
        <v>4</v>
      </c>
      <c r="V10" t="s">
        <v>4</v>
      </c>
      <c r="W10" t="s">
        <v>4</v>
      </c>
      <c r="X10" s="4" t="s">
        <v>16</v>
      </c>
    </row>
    <row r="11" spans="3:24" x14ac:dyDescent="0.25">
      <c r="C11" s="2" t="s">
        <v>5</v>
      </c>
      <c r="D11">
        <v>0</v>
      </c>
      <c r="E11">
        <v>0</v>
      </c>
      <c r="F11">
        <v>18695</v>
      </c>
      <c r="G11" s="4">
        <f>SUM(D11:F11)</f>
        <v>18695</v>
      </c>
      <c r="I11" s="5">
        <v>799.90880000000004</v>
      </c>
      <c r="J11">
        <v>800.23770000000002</v>
      </c>
      <c r="K11" s="6">
        <v>2.479633E-19</v>
      </c>
      <c r="L11" s="4">
        <f>SUM(I11:K11)</f>
        <v>1600.1465000000001</v>
      </c>
      <c r="O11" s="2" t="s">
        <v>5</v>
      </c>
      <c r="P11" s="5">
        <v>0</v>
      </c>
      <c r="Q11">
        <v>0</v>
      </c>
      <c r="R11">
        <v>18694.88</v>
      </c>
      <c r="S11" s="4">
        <f>SUM(P11:R11)</f>
        <v>18694.88</v>
      </c>
      <c r="U11" s="5">
        <v>11.2631</v>
      </c>
      <c r="V11">
        <v>1600.9639999999999</v>
      </c>
      <c r="W11" s="6">
        <v>2.9691980000000002E-17</v>
      </c>
      <c r="X11" s="4">
        <f>SUM(U11:W11)</f>
        <v>1612.2270999999998</v>
      </c>
    </row>
    <row r="12" spans="3:24" x14ac:dyDescent="0.25">
      <c r="C12" s="2" t="s">
        <v>6</v>
      </c>
      <c r="D12">
        <v>0</v>
      </c>
      <c r="E12">
        <v>0</v>
      </c>
      <c r="F12">
        <v>0.46738000000000002</v>
      </c>
      <c r="G12" s="4">
        <f t="shared" ref="G12:G20" si="0">SUM(D12:F12)</f>
        <v>0.46738000000000002</v>
      </c>
      <c r="I12" s="5">
        <v>63.306370000000001</v>
      </c>
      <c r="J12">
        <v>65.233699999999999</v>
      </c>
      <c r="K12">
        <v>0</v>
      </c>
      <c r="L12" s="4">
        <f t="shared" ref="L12:L20" si="1">SUM(I12:K12)</f>
        <v>128.54007000000001</v>
      </c>
      <c r="O12" s="2" t="s">
        <v>6</v>
      </c>
      <c r="P12" s="5">
        <v>0</v>
      </c>
      <c r="Q12">
        <v>0</v>
      </c>
      <c r="R12">
        <v>0.47</v>
      </c>
      <c r="S12" s="4">
        <f t="shared" ref="S12:S20" si="2">SUM(P12:R12)</f>
        <v>0.47</v>
      </c>
      <c r="U12" s="7">
        <v>1.087362E-5</v>
      </c>
      <c r="V12">
        <v>20.058340000000001</v>
      </c>
      <c r="W12" s="6">
        <v>4.5490000000000001E-17</v>
      </c>
      <c r="X12" s="4">
        <f t="shared" ref="X12:X20" si="3">SUM(U12:W12)</f>
        <v>20.05835087362</v>
      </c>
    </row>
    <row r="13" spans="3:24" x14ac:dyDescent="0.25">
      <c r="C13" s="2" t="s">
        <v>7</v>
      </c>
      <c r="D13">
        <v>0</v>
      </c>
      <c r="E13">
        <v>0</v>
      </c>
      <c r="F13">
        <v>9.3479999999999994E-2</v>
      </c>
      <c r="G13" s="4">
        <f t="shared" si="0"/>
        <v>9.3479999999999994E-2</v>
      </c>
      <c r="I13" s="5">
        <v>23.38269</v>
      </c>
      <c r="J13">
        <v>23.397179999999999</v>
      </c>
      <c r="K13" s="6">
        <v>1.900465E-19</v>
      </c>
      <c r="L13" s="4">
        <f t="shared" si="1"/>
        <v>46.779870000000003</v>
      </c>
      <c r="O13" s="2" t="s">
        <v>7</v>
      </c>
      <c r="P13" s="5">
        <v>0</v>
      </c>
      <c r="Q13">
        <v>0</v>
      </c>
      <c r="R13">
        <v>0.09</v>
      </c>
      <c r="S13" s="4">
        <f t="shared" si="2"/>
        <v>0.09</v>
      </c>
      <c r="U13" s="5">
        <v>0.2419761</v>
      </c>
      <c r="V13">
        <v>6.9885359999999999</v>
      </c>
      <c r="W13" s="6">
        <v>4.240735E-18</v>
      </c>
      <c r="X13" s="4">
        <f t="shared" si="3"/>
        <v>7.2305120999999994</v>
      </c>
    </row>
    <row r="14" spans="3:24" x14ac:dyDescent="0.25">
      <c r="C14" s="2" t="s">
        <v>8</v>
      </c>
      <c r="D14">
        <v>9.9</v>
      </c>
      <c r="E14">
        <v>6.7500009999999999E-2</v>
      </c>
      <c r="F14">
        <v>9.3479999999999994E-2</v>
      </c>
      <c r="G14" s="4">
        <f t="shared" si="0"/>
        <v>10.06098001</v>
      </c>
      <c r="I14" s="5">
        <v>1.903527E-2</v>
      </c>
      <c r="J14">
        <v>0</v>
      </c>
      <c r="K14">
        <v>108.15900000000001</v>
      </c>
      <c r="L14" s="4">
        <f t="shared" si="1"/>
        <v>108.17803527000001</v>
      </c>
      <c r="O14" s="2" t="s">
        <v>8</v>
      </c>
      <c r="P14" s="5">
        <v>9.9</v>
      </c>
      <c r="Q14">
        <v>6.7500009999999999E-2</v>
      </c>
      <c r="R14">
        <v>0.09</v>
      </c>
      <c r="S14" s="4">
        <f t="shared" si="2"/>
        <v>10.05750001</v>
      </c>
      <c r="U14" s="5">
        <v>1.8911589999999999E-4</v>
      </c>
      <c r="V14">
        <v>5.5470189999999997</v>
      </c>
      <c r="W14">
        <v>146.04490000000001</v>
      </c>
      <c r="X14" s="4">
        <f t="shared" si="3"/>
        <v>151.5921081159</v>
      </c>
    </row>
    <row r="15" spans="3:24" x14ac:dyDescent="0.25">
      <c r="C15" s="2" t="s">
        <v>9</v>
      </c>
      <c r="D15">
        <v>19800</v>
      </c>
      <c r="E15">
        <v>0</v>
      </c>
      <c r="F15">
        <v>0</v>
      </c>
      <c r="G15" s="4">
        <f t="shared" si="0"/>
        <v>19800</v>
      </c>
      <c r="I15" s="5">
        <v>69.909809999999993</v>
      </c>
      <c r="J15">
        <v>0</v>
      </c>
      <c r="K15">
        <v>0.24364150000000001</v>
      </c>
      <c r="L15" s="4">
        <f t="shared" si="1"/>
        <v>70.153451499999989</v>
      </c>
      <c r="O15" s="2" t="s">
        <v>9</v>
      </c>
      <c r="P15" s="5">
        <v>19800</v>
      </c>
      <c r="Q15">
        <v>0</v>
      </c>
      <c r="R15">
        <v>0</v>
      </c>
      <c r="S15" s="4">
        <f t="shared" si="2"/>
        <v>19800</v>
      </c>
      <c r="U15" s="5">
        <v>1.0335859999999999</v>
      </c>
      <c r="V15">
        <v>9.887232E-2</v>
      </c>
      <c r="W15">
        <v>5.4112210000000003</v>
      </c>
      <c r="X15" s="4">
        <f t="shared" si="3"/>
        <v>6.5436793199999999</v>
      </c>
    </row>
    <row r="16" spans="3:24" x14ac:dyDescent="0.25">
      <c r="C16" s="2" t="s">
        <v>10</v>
      </c>
      <c r="D16">
        <v>0</v>
      </c>
      <c r="E16">
        <v>0</v>
      </c>
      <c r="F16">
        <v>0</v>
      </c>
      <c r="G16" s="4">
        <f t="shared" si="0"/>
        <v>0</v>
      </c>
      <c r="I16" s="7">
        <v>9.9146999999999997E-7</v>
      </c>
      <c r="J16" s="6">
        <v>0</v>
      </c>
      <c r="K16">
        <v>36110.89</v>
      </c>
      <c r="L16" s="4">
        <f t="shared" si="1"/>
        <v>36110.890000991472</v>
      </c>
      <c r="O16" s="2" t="s">
        <v>10</v>
      </c>
      <c r="P16" s="5">
        <v>0</v>
      </c>
      <c r="Q16">
        <v>0</v>
      </c>
      <c r="R16">
        <v>0</v>
      </c>
      <c r="S16" s="4">
        <f t="shared" si="2"/>
        <v>0</v>
      </c>
      <c r="U16" s="5">
        <v>0</v>
      </c>
      <c r="V16">
        <v>21.700859999999999</v>
      </c>
      <c r="W16">
        <v>36072.89</v>
      </c>
      <c r="X16" s="4">
        <f t="shared" si="3"/>
        <v>36094.590859999997</v>
      </c>
    </row>
    <row r="17" spans="2:24" x14ac:dyDescent="0.25">
      <c r="C17" s="2" t="s">
        <v>11</v>
      </c>
      <c r="D17">
        <v>0</v>
      </c>
      <c r="E17">
        <v>0</v>
      </c>
      <c r="F17">
        <v>0</v>
      </c>
      <c r="G17" s="4">
        <f t="shared" si="0"/>
        <v>0</v>
      </c>
      <c r="I17" s="5">
        <v>48.642560000000003</v>
      </c>
      <c r="J17">
        <v>0</v>
      </c>
      <c r="K17">
        <v>377.54730000000001</v>
      </c>
      <c r="L17" s="4">
        <f t="shared" si="1"/>
        <v>426.18986000000001</v>
      </c>
      <c r="O17" s="2" t="s">
        <v>11</v>
      </c>
      <c r="P17" s="5">
        <v>0</v>
      </c>
      <c r="Q17">
        <v>0</v>
      </c>
      <c r="R17">
        <v>0</v>
      </c>
      <c r="S17" s="4">
        <f t="shared" si="2"/>
        <v>0</v>
      </c>
      <c r="U17" s="7">
        <v>9.5742709999999998E-10</v>
      </c>
      <c r="V17">
        <v>76.2577</v>
      </c>
      <c r="W17">
        <v>512.70619999999997</v>
      </c>
      <c r="X17" s="4">
        <f t="shared" si="3"/>
        <v>588.96390000095744</v>
      </c>
    </row>
    <row r="18" spans="2:24" x14ac:dyDescent="0.25">
      <c r="C18" s="2" t="s">
        <v>12</v>
      </c>
      <c r="D18">
        <v>0</v>
      </c>
      <c r="E18">
        <v>0</v>
      </c>
      <c r="F18">
        <v>0</v>
      </c>
      <c r="G18" s="4">
        <f t="shared" si="0"/>
        <v>0</v>
      </c>
      <c r="I18" s="5">
        <v>73.983940000000004</v>
      </c>
      <c r="J18">
        <v>0</v>
      </c>
      <c r="K18">
        <v>1.159586E-3</v>
      </c>
      <c r="L18" s="4">
        <f t="shared" si="1"/>
        <v>73.985099586000004</v>
      </c>
      <c r="O18" s="2" t="s">
        <v>12</v>
      </c>
      <c r="P18" s="5">
        <v>0</v>
      </c>
      <c r="Q18">
        <v>0</v>
      </c>
      <c r="R18">
        <v>0</v>
      </c>
      <c r="S18" s="4">
        <f t="shared" si="2"/>
        <v>0</v>
      </c>
      <c r="U18" s="7">
        <v>3.6013570000000001E-7</v>
      </c>
      <c r="V18">
        <v>67.619420000000005</v>
      </c>
      <c r="W18" s="6">
        <v>3.0261719999999998E-11</v>
      </c>
      <c r="X18" s="4">
        <f t="shared" si="3"/>
        <v>67.619420360165961</v>
      </c>
    </row>
    <row r="19" spans="2:24" x14ac:dyDescent="0.25">
      <c r="C19" s="2" t="s">
        <v>13</v>
      </c>
      <c r="D19">
        <v>0</v>
      </c>
      <c r="E19">
        <v>450</v>
      </c>
      <c r="F19">
        <v>0</v>
      </c>
      <c r="G19" s="4">
        <f t="shared" si="0"/>
        <v>450</v>
      </c>
      <c r="I19" s="5">
        <v>254.14789999999999</v>
      </c>
      <c r="J19">
        <v>0</v>
      </c>
      <c r="K19">
        <v>120.2569</v>
      </c>
      <c r="L19" s="4">
        <f t="shared" si="1"/>
        <v>374.40480000000002</v>
      </c>
      <c r="O19" s="2" t="s">
        <v>13</v>
      </c>
      <c r="P19" s="5">
        <v>0</v>
      </c>
      <c r="Q19">
        <v>75</v>
      </c>
      <c r="R19">
        <v>0</v>
      </c>
      <c r="S19" s="4">
        <f t="shared" si="2"/>
        <v>75</v>
      </c>
      <c r="U19" s="5">
        <v>0</v>
      </c>
      <c r="V19">
        <v>0</v>
      </c>
      <c r="W19">
        <v>0</v>
      </c>
      <c r="X19" s="4">
        <f t="shared" si="3"/>
        <v>0</v>
      </c>
    </row>
    <row r="20" spans="2:24" x14ac:dyDescent="0.25">
      <c r="C20" s="8" t="s">
        <v>14</v>
      </c>
      <c r="D20" s="9">
        <v>0</v>
      </c>
      <c r="E20" s="9">
        <v>0</v>
      </c>
      <c r="F20" s="9">
        <v>0</v>
      </c>
      <c r="G20" s="10">
        <f t="shared" si="0"/>
        <v>0</v>
      </c>
      <c r="H20" s="9"/>
      <c r="I20" s="11">
        <v>8.058041E-13</v>
      </c>
      <c r="J20" s="12">
        <v>0</v>
      </c>
      <c r="K20" s="9">
        <v>23.449200000000001</v>
      </c>
      <c r="L20" s="10">
        <f t="shared" si="1"/>
        <v>23.449200000000808</v>
      </c>
      <c r="O20" s="8" t="s">
        <v>14</v>
      </c>
      <c r="P20" s="13">
        <v>0</v>
      </c>
      <c r="Q20" s="9">
        <v>0</v>
      </c>
      <c r="R20" s="9">
        <v>0</v>
      </c>
      <c r="S20" s="10">
        <f t="shared" si="2"/>
        <v>0</v>
      </c>
      <c r="T20" s="9"/>
      <c r="U20" s="13">
        <v>0</v>
      </c>
      <c r="V20" s="9">
        <v>5.7939209999999996E-3</v>
      </c>
      <c r="W20" s="9">
        <v>32.69097</v>
      </c>
      <c r="X20" s="10">
        <f t="shared" si="3"/>
        <v>32.696763920999999</v>
      </c>
    </row>
    <row r="22" spans="2:24" x14ac:dyDescent="0.25">
      <c r="D22">
        <f>SUM(D11:D20)</f>
        <v>19809.900000000001</v>
      </c>
      <c r="E22">
        <f t="shared" ref="E22:K22" si="4">SUM(E11:E20)</f>
        <v>450.06750001</v>
      </c>
      <c r="F22">
        <f t="shared" si="4"/>
        <v>18695.654339999997</v>
      </c>
      <c r="I22">
        <f t="shared" si="4"/>
        <v>1333.301106261471</v>
      </c>
      <c r="J22">
        <f t="shared" si="4"/>
        <v>888.86858000000007</v>
      </c>
      <c r="K22">
        <f t="shared" si="4"/>
        <v>36740.547201085996</v>
      </c>
      <c r="P22">
        <f>SUM(P11:P20)</f>
        <v>19809.900000000001</v>
      </c>
      <c r="Q22">
        <f t="shared" ref="Q22:W22" si="5">SUM(Q11:Q20)</f>
        <v>75.067500010000003</v>
      </c>
      <c r="R22">
        <f t="shared" si="5"/>
        <v>18695.530000000002</v>
      </c>
      <c r="U22">
        <f t="shared" si="5"/>
        <v>12.538862450613129</v>
      </c>
      <c r="V22">
        <f t="shared" si="5"/>
        <v>1799.2405412410003</v>
      </c>
      <c r="W22">
        <f t="shared" si="5"/>
        <v>36769.743291000035</v>
      </c>
    </row>
    <row r="25" spans="2:24" x14ac:dyDescent="0.25">
      <c r="B25" t="s">
        <v>15</v>
      </c>
      <c r="C25">
        <f>SUM(D22:F22)</f>
        <v>38955.621840010004</v>
      </c>
      <c r="O25" t="s">
        <v>15</v>
      </c>
      <c r="P25">
        <f>SUM(P22:R22)</f>
        <v>38580.497500010009</v>
      </c>
    </row>
    <row r="26" spans="2:24" x14ac:dyDescent="0.25">
      <c r="B26" t="s">
        <v>15</v>
      </c>
      <c r="C26">
        <f>SUM(I22:K22)</f>
        <v>38962.716887347466</v>
      </c>
      <c r="O26" t="s">
        <v>15</v>
      </c>
      <c r="P26">
        <f>SUM(U22:W22)</f>
        <v>38581.522694691652</v>
      </c>
    </row>
  </sheetData>
  <mergeCells count="6">
    <mergeCell ref="D8:L8"/>
    <mergeCell ref="D9:G9"/>
    <mergeCell ref="I9:L9"/>
    <mergeCell ref="P9:S9"/>
    <mergeCell ref="U9:X9"/>
    <mergeCell ref="P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95E-5811-4AEC-90FE-CBCE0DD27E46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Selorme Agbleze</dc:creator>
  <cp:lastModifiedBy>Ruiz-Mercado, Gerardo</cp:lastModifiedBy>
  <dcterms:created xsi:type="dcterms:W3CDTF">2022-02-07T03:34:24Z</dcterms:created>
  <dcterms:modified xsi:type="dcterms:W3CDTF">2022-03-01T13:46:59Z</dcterms:modified>
</cp:coreProperties>
</file>