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715" windowHeight="77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<sst xmlns="http://schemas.openxmlformats.org/spreadsheetml/2006/main" count="11" uniqueCount="9">
  <si>
    <t>returns</t>
  </si>
  <si>
    <t>profit</t>
  </si>
  <si>
    <t>mean</t>
  </si>
  <si>
    <t>std</t>
  </si>
  <si>
    <t>Confidence</t>
  </si>
  <si>
    <t>Min Return with 99% prob</t>
  </si>
  <si>
    <t>Value of Portfolio</t>
  </si>
  <si>
    <t>value at Risk</t>
  </si>
  <si>
    <t>Min Return with 95%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</si>
</sst>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6" sqref="B16"/>
    </sheetView>
  </sheetViews>
  <sheetFormatPr baseColWidth="10" defaultRowHeight="15" x14ac:dyDescent="0.25"/>
  <cols>
    <col min="1" max="1" width="27.140625" customWidth="1"/>
  </cols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B2">
        <v>1</v>
      </c>
      <c r="C2">
        <v>8.4939999999999998</v>
      </c>
      <c r="D2">
        <v>0.99</v>
      </c>
    </row>
    <row r="3" spans="1:4" x14ac:dyDescent="0.25">
      <c r="B3">
        <v>-0.5</v>
      </c>
      <c r="D3">
        <v>0.95</v>
      </c>
    </row>
    <row r="4" spans="1:4" x14ac:dyDescent="0.25">
      <c r="B4">
        <v>0.8</v>
      </c>
    </row>
    <row r="5" spans="1:4" x14ac:dyDescent="0.25">
      <c r="B5">
        <v>0.17</v>
      </c>
    </row>
    <row r="6" spans="1:4" x14ac:dyDescent="0.25">
      <c r="B6">
        <v>1</v>
      </c>
    </row>
    <row r="7" spans="1:4" x14ac:dyDescent="0.25">
      <c r="B7">
        <v>-0.1</v>
      </c>
    </row>
    <row r="8" spans="1:4" x14ac:dyDescent="0.25">
      <c r="B8">
        <v>-0.45</v>
      </c>
    </row>
    <row r="9" spans="1:4" x14ac:dyDescent="0.25">
      <c r="A9" t="s">
        <v>2</v>
      </c>
      <c r="B9">
        <f>AVERAGE(B2:B8)</f>
        <v>0.27428571428571424</v>
      </c>
    </row>
    <row r="10" spans="1:4" x14ac:dyDescent="0.25">
      <c r="A10" t="s">
        <v>3</v>
      </c>
      <c r="B10">
        <f>STDEVA(B2:B8)</f>
        <v>0.65888433843017657</v>
      </c>
    </row>
    <row r="11" spans="1:4" x14ac:dyDescent="0.25">
      <c r="A11" t="s">
        <v>5</v>
      </c>
      <c r="B11">
        <f>_xlfn.NORM.INV(1-D2, B9, B10)</f>
        <v>-1.2585084656601329</v>
      </c>
    </row>
    <row r="12" spans="1:4" x14ac:dyDescent="0.25">
      <c r="A12" t="s">
        <v>6</v>
      </c>
      <c r="B12">
        <f>C2*(B11+1)</f>
        <v>-2.1957709073171685</v>
      </c>
    </row>
    <row r="13" spans="1:4" x14ac:dyDescent="0.25">
      <c r="A13" t="s">
        <v>7</v>
      </c>
      <c r="B13">
        <f>C2-B12</f>
        <v>10.689770907317168</v>
      </c>
    </row>
    <row r="14" spans="1:4" x14ac:dyDescent="0.25">
      <c r="A14" t="s">
        <v>8</v>
      </c>
      <c r="B14">
        <f>_xlfn.NORM.INV(1-D3, B9, B10)</f>
        <v>-0.80948257952268254</v>
      </c>
    </row>
    <row r="15" spans="1:4" x14ac:dyDescent="0.25">
      <c r="A15" t="s">
        <v>6</v>
      </c>
      <c r="B15">
        <f>C2*(B14+1)</f>
        <v>1.6182549695343345</v>
      </c>
    </row>
    <row r="16" spans="1:4" x14ac:dyDescent="0.25">
      <c r="A16" t="s">
        <v>7</v>
      </c>
      <c r="B16">
        <f>C2-B15</f>
        <v>6.8757450304656658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Grundgrün Energie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O'Neill, Warren</dc:creator>
  <cp:lastModifiedBy>O'Neill, Warren</cp:lastModifiedBy>
  <dcterms:created xsi:type="dcterms:W3CDTF">2015-04-16T12:51:36Z</dcterms:created>
  <dcterms:modified xsi:type="dcterms:W3CDTF">2015-04-16T13:29:15Z</dcterms:modified>
</cp:coreProperties>
</file>